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https://oregonlawfoundation.sharepoint.com/sites/OregonLawFoundation/Shared Documents/Grants/Application Packet/2025/"/>
    </mc:Choice>
  </mc:AlternateContent>
  <xr:revisionPtr revIDLastSave="32" documentId="8_{C8164EFA-21ED-F749-9993-1858DCF741EC}" xr6:coauthVersionLast="47" xr6:coauthVersionMax="47" xr10:uidLastSave="{4F63BA11-BFBB-DB4C-8641-1B484E39628E}"/>
  <bookViews>
    <workbookView xWindow="22520" yWindow="8540" windowWidth="25140" windowHeight="18100" tabRatio="771" activeTab="6" xr2:uid="{00000000-000D-0000-FFFF-FFFF00000000}"/>
  </bookViews>
  <sheets>
    <sheet name="Cover" sheetId="1" r:id="rId1"/>
    <sheet name="Staff CSR" sheetId="2" r:id="rId2"/>
    <sheet name="Pro Bono CSR" sheetId="3" r:id="rId3"/>
    <sheet name="Demographics" sheetId="4" r:id="rId4"/>
    <sheet name="Outcomes" sheetId="5" r:id="rId5"/>
    <sheet name="Revenue" sheetId="9" r:id="rId6"/>
    <sheet name="Expenditures" sheetId="8" r:id="rId7"/>
  </sheets>
  <definedNames>
    <definedName name="delete" localSheetId="3">#REF!</definedName>
    <definedName name="delete" localSheetId="5">#REF!</definedName>
    <definedName name="delete">#REF!</definedName>
    <definedName name="Immigration_CSR">#REF!</definedName>
    <definedName name="Print_3" localSheetId="5">#REF!</definedName>
    <definedName name="Print_3">#REF!</definedName>
    <definedName name="Print_4">#REF!</definedName>
    <definedName name="Print_Araa_2" localSheetId="3">#REF!</definedName>
    <definedName name="Print_Araa_2" localSheetId="4">#REF!</definedName>
    <definedName name="Print_Araa_2" localSheetId="2">#REF!</definedName>
    <definedName name="Print_Araa_2" localSheetId="1">#REF!</definedName>
    <definedName name="Print_Araa_2">#REF!</definedName>
    <definedName name="_xlnm.Print_Area" localSheetId="0">Cover!$B$2:$E$18</definedName>
    <definedName name="_xlnm.Print_Area" localSheetId="6">Expenditures!$A$9:$G$29</definedName>
    <definedName name="_xlnm.Print_Area" localSheetId="2">#REF!</definedName>
    <definedName name="_xlnm.Print_Area" localSheetId="5">#REF!</definedName>
    <definedName name="_xlnm.Print_Area" localSheetId="1">#REF!</definedName>
    <definedName name="_xlnm.Print_Area">#REF!</definedName>
    <definedName name="Print_Area_???">#REF!</definedName>
    <definedName name="Print_Area_New">#REF!</definedName>
    <definedName name="_xlnm.Print_Titles" localSheetId="2">'Pro Bono CSR'!$4:$11</definedName>
    <definedName name="_xlnm.Print_Titles" localSheetId="1">'Staff CSR'!$4:$11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2" i="9" l="1"/>
  <c r="G17" i="9" s="1"/>
  <c r="G19" i="9"/>
  <c r="G158" i="9"/>
  <c r="C5" i="9"/>
  <c r="E3" i="9"/>
  <c r="C3" i="9"/>
  <c r="A50" i="9"/>
  <c r="A51" i="9" s="1"/>
  <c r="A52" i="9" s="1"/>
  <c r="A53" i="9" s="1"/>
  <c r="A54" i="9" s="1"/>
  <c r="A56" i="9" s="1"/>
  <c r="A58" i="9" s="1"/>
  <c r="A59" i="9" s="1"/>
  <c r="A60" i="9" s="1"/>
  <c r="A62" i="9" s="1"/>
  <c r="A63" i="9" s="1"/>
  <c r="A64" i="9" s="1"/>
  <c r="A65" i="9" s="1"/>
  <c r="A66" i="9" s="1"/>
  <c r="A67" i="9" s="1"/>
  <c r="A68" i="9" s="1"/>
  <c r="A69" i="9" s="1"/>
  <c r="A70" i="9" s="1"/>
  <c r="A71" i="9" s="1"/>
  <c r="A72" i="9" s="1"/>
  <c r="A73" i="9" s="1"/>
  <c r="A74" i="9" s="1"/>
  <c r="A75" i="9" s="1"/>
  <c r="A76" i="9" s="1"/>
  <c r="A77" i="9" s="1"/>
  <c r="A78" i="9" s="1"/>
  <c r="A79" i="9" s="1"/>
  <c r="A80" i="9" s="1"/>
  <c r="A82" i="9" s="1"/>
  <c r="A83" i="9" s="1"/>
  <c r="A85" i="9" s="1"/>
  <c r="A86" i="9" s="1"/>
  <c r="A87" i="9" s="1"/>
  <c r="A88" i="9" s="1"/>
  <c r="A89" i="9" s="1"/>
  <c r="A90" i="9" s="1"/>
  <c r="A91" i="9" s="1"/>
  <c r="A92" i="9" s="1"/>
  <c r="A93" i="9" s="1"/>
  <c r="A94" i="9" s="1"/>
  <c r="A95" i="9" s="1"/>
  <c r="A96" i="9" s="1"/>
  <c r="A97" i="9" s="1"/>
  <c r="A98" i="9" s="1"/>
  <c r="A99" i="9" s="1"/>
  <c r="A100" i="9" s="1"/>
  <c r="A102" i="9" s="1"/>
  <c r="A104" i="9" s="1"/>
  <c r="A105" i="9" s="1"/>
  <c r="A106" i="9" s="1"/>
  <c r="A107" i="9" s="1"/>
  <c r="A108" i="9" s="1"/>
  <c r="A109" i="9" s="1"/>
  <c r="A110" i="9" s="1"/>
  <c r="A111" i="9" s="1"/>
  <c r="A112" i="9" s="1"/>
  <c r="A113" i="9" s="1"/>
  <c r="A114" i="9" s="1"/>
  <c r="A115" i="9" s="1"/>
  <c r="A116" i="9" s="1"/>
  <c r="A117" i="9" s="1"/>
  <c r="A118" i="9" s="1"/>
  <c r="A119" i="9" s="1"/>
  <c r="A120" i="9" s="1"/>
  <c r="A122" i="9" s="1"/>
  <c r="A123" i="9" s="1"/>
  <c r="A124" i="9" s="1"/>
  <c r="A125" i="9" s="1"/>
  <c r="A126" i="9" s="1"/>
  <c r="A127" i="9" s="1"/>
  <c r="A129" i="9" s="1"/>
  <c r="A130" i="9" s="1"/>
  <c r="A131" i="9" s="1"/>
  <c r="A132" i="9" s="1"/>
  <c r="A133" i="9" s="1"/>
  <c r="A134" i="9" s="1"/>
  <c r="A135" i="9" s="1"/>
  <c r="A137" i="9" s="1"/>
  <c r="A138" i="9" s="1"/>
  <c r="A139" i="9" s="1"/>
  <c r="A141" i="9" s="1"/>
  <c r="A142" i="9" s="1"/>
  <c r="A143" i="9" s="1"/>
  <c r="A144" i="9" s="1"/>
  <c r="A146" i="9" s="1"/>
  <c r="A147" i="9" s="1"/>
  <c r="A149" i="9" s="1"/>
  <c r="A150" i="9" s="1"/>
  <c r="A152" i="9" s="1"/>
  <c r="A153" i="9" s="1"/>
  <c r="A154" i="9" s="1"/>
  <c r="A155" i="9" s="1"/>
  <c r="A156" i="9" s="1"/>
  <c r="A157" i="9" s="1"/>
  <c r="G172" i="9"/>
  <c r="G20" i="9" s="1"/>
  <c r="G186" i="9"/>
  <c r="G21" i="9" s="1"/>
  <c r="G200" i="9"/>
  <c r="G22" i="9" s="1"/>
  <c r="G214" i="9"/>
  <c r="G23" i="9" s="1"/>
  <c r="G228" i="9"/>
  <c r="G24" i="9" s="1"/>
  <c r="G242" i="9"/>
  <c r="G25" i="9" s="1"/>
  <c r="D5" i="8"/>
  <c r="D5" i="5"/>
  <c r="D5" i="4"/>
  <c r="C5" i="2"/>
  <c r="C5" i="3"/>
  <c r="E20" i="8"/>
  <c r="E25" i="8"/>
  <c r="E26" i="8"/>
  <c r="F20" i="8"/>
  <c r="F25" i="8"/>
  <c r="G25" i="8"/>
  <c r="G24" i="8"/>
  <c r="G23" i="8"/>
  <c r="G22" i="8"/>
  <c r="G19" i="8"/>
  <c r="G18" i="8"/>
  <c r="G17" i="8"/>
  <c r="G16" i="8"/>
  <c r="G15" i="8"/>
  <c r="G14" i="8"/>
  <c r="G13" i="8"/>
  <c r="G12" i="8"/>
  <c r="C5" i="8"/>
  <c r="F3" i="8"/>
  <c r="D3" i="8"/>
  <c r="F3" i="5"/>
  <c r="D3" i="5"/>
  <c r="F3" i="4"/>
  <c r="D3" i="4"/>
  <c r="C22" i="3"/>
  <c r="M22" i="3" s="1"/>
  <c r="C31" i="3"/>
  <c r="C40" i="3"/>
  <c r="C52" i="3"/>
  <c r="C59" i="3"/>
  <c r="C69" i="3"/>
  <c r="C80" i="3"/>
  <c r="C91" i="3"/>
  <c r="C100" i="3"/>
  <c r="M100" i="3" s="1"/>
  <c r="C110" i="3"/>
  <c r="D22" i="3"/>
  <c r="D31" i="3"/>
  <c r="D40" i="3"/>
  <c r="D52" i="3"/>
  <c r="D59" i="3"/>
  <c r="D69" i="3"/>
  <c r="D111" i="3" s="1"/>
  <c r="D80" i="3"/>
  <c r="D91" i="3"/>
  <c r="D100" i="3"/>
  <c r="D110" i="3"/>
  <c r="E22" i="3"/>
  <c r="E31" i="3"/>
  <c r="E40" i="3"/>
  <c r="M40" i="3" s="1"/>
  <c r="E52" i="3"/>
  <c r="E59" i="3"/>
  <c r="E69" i="3"/>
  <c r="E80" i="3"/>
  <c r="E91" i="3"/>
  <c r="E100" i="3"/>
  <c r="E110" i="3"/>
  <c r="E111" i="3"/>
  <c r="F22" i="3"/>
  <c r="F31" i="3"/>
  <c r="F40" i="3"/>
  <c r="F52" i="3"/>
  <c r="F59" i="3"/>
  <c r="F111" i="3" s="1"/>
  <c r="F69" i="3"/>
  <c r="F80" i="3"/>
  <c r="F91" i="3"/>
  <c r="M91" i="3" s="1"/>
  <c r="F100" i="3"/>
  <c r="F110" i="3"/>
  <c r="G22" i="3"/>
  <c r="G31" i="3"/>
  <c r="G111" i="3" s="1"/>
  <c r="G40" i="3"/>
  <c r="G52" i="3"/>
  <c r="G59" i="3"/>
  <c r="M59" i="3" s="1"/>
  <c r="G69" i="3"/>
  <c r="G80" i="3"/>
  <c r="G91" i="3"/>
  <c r="G100" i="3"/>
  <c r="G110" i="3"/>
  <c r="H22" i="3"/>
  <c r="H31" i="3"/>
  <c r="H111" i="3" s="1"/>
  <c r="H40" i="3"/>
  <c r="H52" i="3"/>
  <c r="H59" i="3"/>
  <c r="H69" i="3"/>
  <c r="H80" i="3"/>
  <c r="H91" i="3"/>
  <c r="H100" i="3"/>
  <c r="H110" i="3"/>
  <c r="M110" i="3" s="1"/>
  <c r="I22" i="3"/>
  <c r="I31" i="3"/>
  <c r="I40" i="3"/>
  <c r="I52" i="3"/>
  <c r="I111" i="3" s="1"/>
  <c r="I59" i="3"/>
  <c r="I69" i="3"/>
  <c r="I80" i="3"/>
  <c r="M80" i="3" s="1"/>
  <c r="I91" i="3"/>
  <c r="I100" i="3"/>
  <c r="I110" i="3"/>
  <c r="J22" i="3"/>
  <c r="J111" i="3" s="1"/>
  <c r="J31" i="3"/>
  <c r="J40" i="3"/>
  <c r="J52" i="3"/>
  <c r="M52" i="3" s="1"/>
  <c r="J59" i="3"/>
  <c r="J69" i="3"/>
  <c r="J80" i="3"/>
  <c r="J91" i="3"/>
  <c r="J100" i="3"/>
  <c r="J110" i="3"/>
  <c r="K22" i="3"/>
  <c r="K111" i="3" s="1"/>
  <c r="K31" i="3"/>
  <c r="K40" i="3"/>
  <c r="K52" i="3"/>
  <c r="K59" i="3"/>
  <c r="K69" i="3"/>
  <c r="K80" i="3"/>
  <c r="K91" i="3"/>
  <c r="K100" i="3"/>
  <c r="K110" i="3"/>
  <c r="L22" i="3"/>
  <c r="L31" i="3"/>
  <c r="L40" i="3"/>
  <c r="L52" i="3"/>
  <c r="L59" i="3"/>
  <c r="L69" i="3"/>
  <c r="L111" i="3" s="1"/>
  <c r="L80" i="3"/>
  <c r="L91" i="3"/>
  <c r="L100" i="3"/>
  <c r="L110" i="3"/>
  <c r="A110" i="3"/>
  <c r="M109" i="3"/>
  <c r="M108" i="3"/>
  <c r="M107" i="3"/>
  <c r="M106" i="3"/>
  <c r="M105" i="3"/>
  <c r="M104" i="3"/>
  <c r="M103" i="3"/>
  <c r="M102" i="3"/>
  <c r="A100" i="3"/>
  <c r="M99" i="3"/>
  <c r="M98" i="3"/>
  <c r="M97" i="3"/>
  <c r="M96" i="3"/>
  <c r="M95" i="3"/>
  <c r="M94" i="3"/>
  <c r="M93" i="3"/>
  <c r="A91" i="3"/>
  <c r="M90" i="3"/>
  <c r="M89" i="3"/>
  <c r="M88" i="3"/>
  <c r="M87" i="3"/>
  <c r="M86" i="3"/>
  <c r="M85" i="3"/>
  <c r="M84" i="3"/>
  <c r="M83" i="3"/>
  <c r="M82" i="3"/>
  <c r="A80" i="3"/>
  <c r="M79" i="3"/>
  <c r="M78" i="3"/>
  <c r="M77" i="3"/>
  <c r="M76" i="3"/>
  <c r="M75" i="3"/>
  <c r="M74" i="3"/>
  <c r="M73" i="3"/>
  <c r="M72" i="3"/>
  <c r="M71" i="3"/>
  <c r="M69" i="3"/>
  <c r="A69" i="3"/>
  <c r="M68" i="3"/>
  <c r="M67" i="3"/>
  <c r="M66" i="3"/>
  <c r="M65" i="3"/>
  <c r="M64" i="3"/>
  <c r="M63" i="3"/>
  <c r="M62" i="3"/>
  <c r="M61" i="3"/>
  <c r="A59" i="3"/>
  <c r="M58" i="3"/>
  <c r="M57" i="3"/>
  <c r="M56" i="3"/>
  <c r="M55" i="3"/>
  <c r="M54" i="3"/>
  <c r="A52" i="3"/>
  <c r="M51" i="3"/>
  <c r="M50" i="3"/>
  <c r="M49" i="3"/>
  <c r="M48" i="3"/>
  <c r="M47" i="3"/>
  <c r="M46" i="3"/>
  <c r="M45" i="3"/>
  <c r="M44" i="3"/>
  <c r="M43" i="3"/>
  <c r="M42" i="3"/>
  <c r="A40" i="3"/>
  <c r="M39" i="3"/>
  <c r="M38" i="3"/>
  <c r="M37" i="3"/>
  <c r="M36" i="3"/>
  <c r="M35" i="3"/>
  <c r="M34" i="3"/>
  <c r="M33" i="3"/>
  <c r="A31" i="3"/>
  <c r="M30" i="3"/>
  <c r="M29" i="3"/>
  <c r="M28" i="3"/>
  <c r="M27" i="3"/>
  <c r="M26" i="3"/>
  <c r="M25" i="3"/>
  <c r="M24" i="3"/>
  <c r="A22" i="3"/>
  <c r="M21" i="3"/>
  <c r="M20" i="3"/>
  <c r="M19" i="3"/>
  <c r="M18" i="3"/>
  <c r="M17" i="3"/>
  <c r="M16" i="3"/>
  <c r="M15" i="3"/>
  <c r="M14" i="3"/>
  <c r="M13" i="3"/>
  <c r="H9" i="3"/>
  <c r="E3" i="3"/>
  <c r="C3" i="3"/>
  <c r="C22" i="2"/>
  <c r="C31" i="2"/>
  <c r="C111" i="2" s="1"/>
  <c r="C40" i="2"/>
  <c r="C52" i="2"/>
  <c r="M52" i="2" s="1"/>
  <c r="C59" i="2"/>
  <c r="C69" i="2"/>
  <c r="C80" i="2"/>
  <c r="C91" i="2"/>
  <c r="C100" i="2"/>
  <c r="C110" i="2"/>
  <c r="D22" i="2"/>
  <c r="D111" i="2" s="1"/>
  <c r="D31" i="2"/>
  <c r="D40" i="2"/>
  <c r="D52" i="2"/>
  <c r="D59" i="2"/>
  <c r="D69" i="2"/>
  <c r="D80" i="2"/>
  <c r="D91" i="2"/>
  <c r="D100" i="2"/>
  <c r="M100" i="2" s="1"/>
  <c r="D110" i="2"/>
  <c r="M110" i="2" s="1"/>
  <c r="E22" i="2"/>
  <c r="E31" i="2"/>
  <c r="E40" i="2"/>
  <c r="E52" i="2"/>
  <c r="E111" i="2" s="1"/>
  <c r="E59" i="2"/>
  <c r="E69" i="2"/>
  <c r="M69" i="2" s="1"/>
  <c r="E80" i="2"/>
  <c r="M80" i="2" s="1"/>
  <c r="E91" i="2"/>
  <c r="E100" i="2"/>
  <c r="E110" i="2"/>
  <c r="F22" i="2"/>
  <c r="F31" i="2"/>
  <c r="F40" i="2"/>
  <c r="M40" i="2" s="1"/>
  <c r="F52" i="2"/>
  <c r="F59" i="2"/>
  <c r="F69" i="2"/>
  <c r="F80" i="2"/>
  <c r="F91" i="2"/>
  <c r="F100" i="2"/>
  <c r="F110" i="2"/>
  <c r="F111" i="2"/>
  <c r="G22" i="2"/>
  <c r="G111" i="2" s="1"/>
  <c r="G31" i="2"/>
  <c r="G40" i="2"/>
  <c r="G52" i="2"/>
  <c r="G59" i="2"/>
  <c r="G69" i="2"/>
  <c r="G80" i="2"/>
  <c r="G91" i="2"/>
  <c r="M91" i="2" s="1"/>
  <c r="G100" i="2"/>
  <c r="G110" i="2"/>
  <c r="H22" i="2"/>
  <c r="H31" i="2"/>
  <c r="H40" i="2"/>
  <c r="H52" i="2"/>
  <c r="H59" i="2"/>
  <c r="M59" i="2" s="1"/>
  <c r="H69" i="2"/>
  <c r="H80" i="2"/>
  <c r="H91" i="2"/>
  <c r="H100" i="2"/>
  <c r="H110" i="2"/>
  <c r="I22" i="2"/>
  <c r="I31" i="2"/>
  <c r="I111" i="2" s="1"/>
  <c r="I40" i="2"/>
  <c r="I52" i="2"/>
  <c r="I59" i="2"/>
  <c r="I69" i="2"/>
  <c r="I80" i="2"/>
  <c r="I91" i="2"/>
  <c r="I100" i="2"/>
  <c r="I110" i="2"/>
  <c r="J22" i="2"/>
  <c r="J111" i="2" s="1"/>
  <c r="J31" i="2"/>
  <c r="J40" i="2"/>
  <c r="J52" i="2"/>
  <c r="J59" i="2"/>
  <c r="J69" i="2"/>
  <c r="J80" i="2"/>
  <c r="J91" i="2"/>
  <c r="J100" i="2"/>
  <c r="J110" i="2"/>
  <c r="K22" i="2"/>
  <c r="K111" i="2" s="1"/>
  <c r="K31" i="2"/>
  <c r="K40" i="2"/>
  <c r="K52" i="2"/>
  <c r="K59" i="2"/>
  <c r="K69" i="2"/>
  <c r="K80" i="2"/>
  <c r="K91" i="2"/>
  <c r="K100" i="2"/>
  <c r="K110" i="2"/>
  <c r="L22" i="2"/>
  <c r="L111" i="2" s="1"/>
  <c r="L31" i="2"/>
  <c r="L40" i="2"/>
  <c r="L52" i="2"/>
  <c r="L59" i="2"/>
  <c r="L69" i="2"/>
  <c r="L80" i="2"/>
  <c r="L91" i="2"/>
  <c r="L100" i="2"/>
  <c r="L110" i="2"/>
  <c r="A110" i="2"/>
  <c r="M109" i="2"/>
  <c r="M108" i="2"/>
  <c r="M107" i="2"/>
  <c r="M106" i="2"/>
  <c r="M105" i="2"/>
  <c r="M104" i="2"/>
  <c r="M103" i="2"/>
  <c r="M102" i="2"/>
  <c r="A100" i="2"/>
  <c r="M99" i="2"/>
  <c r="M98" i="2"/>
  <c r="M97" i="2"/>
  <c r="M96" i="2"/>
  <c r="M95" i="2"/>
  <c r="M94" i="2"/>
  <c r="M93" i="2"/>
  <c r="A91" i="2"/>
  <c r="M90" i="2"/>
  <c r="M89" i="2"/>
  <c r="M88" i="2"/>
  <c r="M87" i="2"/>
  <c r="M86" i="2"/>
  <c r="M85" i="2"/>
  <c r="M84" i="2"/>
  <c r="M83" i="2"/>
  <c r="M82" i="2"/>
  <c r="A80" i="2"/>
  <c r="M79" i="2"/>
  <c r="M78" i="2"/>
  <c r="M77" i="2"/>
  <c r="M76" i="2"/>
  <c r="M75" i="2"/>
  <c r="M74" i="2"/>
  <c r="M73" i="2"/>
  <c r="M72" i="2"/>
  <c r="M71" i="2"/>
  <c r="A69" i="2"/>
  <c r="M68" i="2"/>
  <c r="M67" i="2"/>
  <c r="M66" i="2"/>
  <c r="M65" i="2"/>
  <c r="M64" i="2"/>
  <c r="M63" i="2"/>
  <c r="M62" i="2"/>
  <c r="M61" i="2"/>
  <c r="A59" i="2"/>
  <c r="M58" i="2"/>
  <c r="M57" i="2"/>
  <c r="M56" i="2"/>
  <c r="M55" i="2"/>
  <c r="M54" i="2"/>
  <c r="A52" i="2"/>
  <c r="M51" i="2"/>
  <c r="M50" i="2"/>
  <c r="M49" i="2"/>
  <c r="M48" i="2"/>
  <c r="M47" i="2"/>
  <c r="M46" i="2"/>
  <c r="M45" i="2"/>
  <c r="M44" i="2"/>
  <c r="M43" i="2"/>
  <c r="M42" i="2"/>
  <c r="A40" i="2"/>
  <c r="M39" i="2"/>
  <c r="M38" i="2"/>
  <c r="M37" i="2"/>
  <c r="M36" i="2"/>
  <c r="M35" i="2"/>
  <c r="M34" i="2"/>
  <c r="M33" i="2"/>
  <c r="A31" i="2"/>
  <c r="M30" i="2"/>
  <c r="M29" i="2"/>
  <c r="M28" i="2"/>
  <c r="M27" i="2"/>
  <c r="M26" i="2"/>
  <c r="M25" i="2"/>
  <c r="M24" i="2"/>
  <c r="A22" i="2"/>
  <c r="M21" i="2"/>
  <c r="M20" i="2"/>
  <c r="M19" i="2"/>
  <c r="M18" i="2"/>
  <c r="M17" i="2"/>
  <c r="M16" i="2"/>
  <c r="M15" i="2"/>
  <c r="M14" i="2"/>
  <c r="M13" i="2"/>
  <c r="H9" i="2"/>
  <c r="E3" i="2"/>
  <c r="C3" i="2"/>
  <c r="G27" i="9" l="1"/>
  <c r="G26" i="9"/>
  <c r="F26" i="8"/>
  <c r="G26" i="8" s="1"/>
  <c r="G20" i="8"/>
  <c r="H111" i="2"/>
  <c r="M111" i="2" s="1"/>
  <c r="M31" i="3"/>
  <c r="M22" i="2"/>
  <c r="M31" i="2"/>
  <c r="C111" i="3"/>
  <c r="M111" i="3" s="1"/>
</calcChain>
</file>

<file path=xl/sharedStrings.xml><?xml version="1.0" encoding="utf-8"?>
<sst xmlns="http://schemas.openxmlformats.org/spreadsheetml/2006/main" count="602" uniqueCount="382">
  <si>
    <t>Annual Statistical Grant Report</t>
  </si>
  <si>
    <r>
      <rPr>
        <b/>
        <sz val="18"/>
        <rFont val="Calibri"/>
        <family val="2"/>
        <charset val="1"/>
      </rPr>
      <t xml:space="preserve">Category </t>
    </r>
    <r>
      <rPr>
        <b/>
        <sz val="18"/>
        <color rgb="FFFF0000"/>
        <rFont val="Calibri"/>
        <family val="2"/>
        <charset val="1"/>
      </rPr>
      <t>A</t>
    </r>
    <r>
      <rPr>
        <b/>
        <sz val="18"/>
        <rFont val="Calibri"/>
        <family val="2"/>
        <charset val="1"/>
      </rPr>
      <t xml:space="preserve"> Grantees - Full Service Legal Aid Providers</t>
    </r>
  </si>
  <si>
    <t>Report Start Date:</t>
  </si>
  <si>
    <t>Report End Date:</t>
  </si>
  <si>
    <t>Grantee Name:</t>
  </si>
  <si>
    <t>Contents</t>
  </si>
  <si>
    <t>Tab</t>
  </si>
  <si>
    <t>Direct Civil Legal Representation of Low income People</t>
  </si>
  <si>
    <t>Staff Cases - Breakdown</t>
  </si>
  <si>
    <t>Staff CSR</t>
  </si>
  <si>
    <t>Pro Bono Cases - Breakdown (if applicable)</t>
  </si>
  <si>
    <t>Pro Bono CSR</t>
  </si>
  <si>
    <t>Client Demographics</t>
  </si>
  <si>
    <t>Demographics</t>
  </si>
  <si>
    <t>Outcome Measure Report</t>
  </si>
  <si>
    <t>Outcomes</t>
  </si>
  <si>
    <t>Financial Report</t>
  </si>
  <si>
    <t>Revenue, By Source</t>
  </si>
  <si>
    <t>Revenue</t>
  </si>
  <si>
    <t>Expenditures, By Line Item</t>
  </si>
  <si>
    <t>Expenditures</t>
  </si>
  <si>
    <t>Deadline</t>
  </si>
  <si>
    <t>Direct Civil Legal Representation of Low Income People</t>
  </si>
  <si>
    <t>Report period:  From:</t>
  </si>
  <si>
    <t>To:</t>
  </si>
  <si>
    <t>Grantee name:</t>
  </si>
  <si>
    <r>
      <rPr>
        <b/>
        <sz val="12"/>
        <rFont val="Calibri"/>
        <family val="2"/>
        <charset val="1"/>
      </rPr>
      <t xml:space="preserve">Breakdown of </t>
    </r>
    <r>
      <rPr>
        <b/>
        <sz val="12"/>
        <color rgb="FFC00000"/>
        <rFont val="Calibri"/>
        <family val="2"/>
        <charset val="1"/>
      </rPr>
      <t>Staff</t>
    </r>
    <r>
      <rPr>
        <b/>
        <sz val="12"/>
        <rFont val="Calibri"/>
        <family val="2"/>
        <charset val="1"/>
      </rPr>
      <t xml:space="preserve"> Cases</t>
    </r>
  </si>
  <si>
    <t>Legal Problem</t>
  </si>
  <si>
    <t>Code</t>
  </si>
  <si>
    <t>Major Reason Case Closed</t>
  </si>
  <si>
    <t>Total</t>
  </si>
  <si>
    <t>a.</t>
  </si>
  <si>
    <t>b.</t>
  </si>
  <si>
    <t>f.</t>
  </si>
  <si>
    <t>g.</t>
  </si>
  <si>
    <t>h.</t>
  </si>
  <si>
    <t>k.</t>
  </si>
  <si>
    <t>l.</t>
  </si>
  <si>
    <t>Counsel and Advice</t>
  </si>
  <si>
    <t>Limited Action (brief service)</t>
  </si>
  <si>
    <t>Negotiated Settlement Without Litigation</t>
  </si>
  <si>
    <t>Negotiated Settlement with Litigation</t>
  </si>
  <si>
    <t>Admin. Agency Decision</t>
  </si>
  <si>
    <t>Court Decision</t>
  </si>
  <si>
    <t>Other</t>
  </si>
  <si>
    <t>Extensive Service (no settlement, court or admin action)</t>
  </si>
  <si>
    <t>Uncontested</t>
  </si>
  <si>
    <t>Contested</t>
  </si>
  <si>
    <t>Appeals</t>
  </si>
  <si>
    <t>Consumer/Finance</t>
  </si>
  <si>
    <t>Bankruptcy/Debtor Relief</t>
  </si>
  <si>
    <t>01</t>
  </si>
  <si>
    <t>Collection 
(Incl. Repossession/Deficiency/Garnishment)</t>
  </si>
  <si>
    <t>02</t>
  </si>
  <si>
    <t>Contracts/Warranties</t>
  </si>
  <si>
    <t>03</t>
  </si>
  <si>
    <t>Collection Practices/Creditor Harassment</t>
  </si>
  <si>
    <t>04</t>
  </si>
  <si>
    <t>Predatory Lending Practices 
(Other than Mortgages)</t>
  </si>
  <si>
    <t>05</t>
  </si>
  <si>
    <t>Loans/Installment Purchase 
(Other than Collection)</t>
  </si>
  <si>
    <t>06</t>
  </si>
  <si>
    <t>Public Utilities</t>
  </si>
  <si>
    <t>07</t>
  </si>
  <si>
    <t>Unfair and Deceptive Sales and Practices 
(Other than Real Property)</t>
  </si>
  <si>
    <t>08</t>
  </si>
  <si>
    <t>Other Consumer/Finance</t>
  </si>
  <si>
    <t>09</t>
  </si>
  <si>
    <t>Education</t>
  </si>
  <si>
    <t>Reserved</t>
  </si>
  <si>
    <t>Discipline 
(Incl. Expulsion and Suspension)</t>
  </si>
  <si>
    <t>Special Education/Learning Disabilities</t>
  </si>
  <si>
    <t>Access 
(Incl. Bilingual, Residency, Testing)</t>
  </si>
  <si>
    <t>Vocational Education</t>
  </si>
  <si>
    <t>Student Financial Aid</t>
  </si>
  <si>
    <t>Other Education</t>
  </si>
  <si>
    <t>Employment Discrimination</t>
  </si>
  <si>
    <t>EITC (Earned Income Tax Credit)</t>
  </si>
  <si>
    <t>Taxes 
(Other than EITC)</t>
  </si>
  <si>
    <t>Employee Rights</t>
  </si>
  <si>
    <t>Agricultural Worker Issues 
(Other than Wage Claims/FLSA Issues)</t>
  </si>
  <si>
    <t>Other Employment</t>
  </si>
  <si>
    <t>Family</t>
  </si>
  <si>
    <t>Adoption</t>
  </si>
  <si>
    <t>Custody/Visitation</t>
  </si>
  <si>
    <t>Divorce/Separation/Annulment</t>
  </si>
  <si>
    <t>Adult Guardian/Conservatorship</t>
  </si>
  <si>
    <t>Name Change</t>
  </si>
  <si>
    <t>Parental Rights Termination</t>
  </si>
  <si>
    <t>Paternity</t>
  </si>
  <si>
    <t>Domestic Abuse</t>
  </si>
  <si>
    <t>Support</t>
  </si>
  <si>
    <t>Other Family</t>
  </si>
  <si>
    <t>Juvenile</t>
  </si>
  <si>
    <t>Delinquent</t>
  </si>
  <si>
    <t>Neglected/Abused/Dependent</t>
  </si>
  <si>
    <t>Emancipation</t>
  </si>
  <si>
    <t>Minor Guardian/Conservatorship</t>
  </si>
  <si>
    <t>Other Juvenile</t>
  </si>
  <si>
    <t>Health</t>
  </si>
  <si>
    <t>Medicaid</t>
  </si>
  <si>
    <t>Medicare</t>
  </si>
  <si>
    <t>Government Children's Health Insurance Programs</t>
  </si>
  <si>
    <t>Home and Community Based Care</t>
  </si>
  <si>
    <t>Private Health Insurance</t>
  </si>
  <si>
    <t>Long Term Health Care Facilities</t>
  </si>
  <si>
    <t>State and Local Health</t>
  </si>
  <si>
    <t>Other Health</t>
  </si>
  <si>
    <t>Housing</t>
  </si>
  <si>
    <t>Federally Subsidized Housing</t>
  </si>
  <si>
    <t>Homeownership/Real Property 
(Other than Foreclosure)</t>
  </si>
  <si>
    <t>Private Landlord/Tenant</t>
  </si>
  <si>
    <t>Public Housing</t>
  </si>
  <si>
    <t>Mobile Homes</t>
  </si>
  <si>
    <t>Housing Discrimination</t>
  </si>
  <si>
    <t>Mortgage Foreclosures 
(Other than Predatory Lending/Practices)</t>
  </si>
  <si>
    <t>Mortgage Predatory Lending/ Practices</t>
  </si>
  <si>
    <t>Other Housing</t>
  </si>
  <si>
    <t>Income Maintenance</t>
  </si>
  <si>
    <t>TANF</t>
  </si>
  <si>
    <t>Social Security (Other than SSDI)</t>
  </si>
  <si>
    <t>Food Stamps</t>
  </si>
  <si>
    <t>SSDI</t>
  </si>
  <si>
    <t>SSI</t>
  </si>
  <si>
    <t>Unemployment Compensation</t>
  </si>
  <si>
    <t>Veterans Benefits</t>
  </si>
  <si>
    <t>State and Local Income Maintenance</t>
  </si>
  <si>
    <t>Other Income Maintenance</t>
  </si>
  <si>
    <t>Individual Rights</t>
  </si>
  <si>
    <t>Immigration/Naturalization</t>
  </si>
  <si>
    <t>Mental Health</t>
  </si>
  <si>
    <t>Disability Rights</t>
  </si>
  <si>
    <t>Civil Rights</t>
  </si>
  <si>
    <t>Human Trafficking</t>
  </si>
  <si>
    <t>Criminal Record Expungement</t>
  </si>
  <si>
    <t>Other Individual Rights</t>
  </si>
  <si>
    <t>Miscellaneous</t>
  </si>
  <si>
    <t>Legal Assist. To Non-Profit Org. or Group 
(Incl. Incorporation/Dissolution)</t>
  </si>
  <si>
    <t>Indian/Tribal Law</t>
  </si>
  <si>
    <r>
      <rPr>
        <sz val="8"/>
        <rFont val="Calibri"/>
        <family val="2"/>
        <charset val="1"/>
      </rPr>
      <t xml:space="preserve">Licenses </t>
    </r>
    <r>
      <rPr>
        <sz val="7"/>
        <rFont val="Calibri"/>
        <family val="2"/>
        <charset val="1"/>
      </rPr>
      <t>(Drivers, Occupational, and Others)</t>
    </r>
  </si>
  <si>
    <t>Torts</t>
  </si>
  <si>
    <t>Wills/Estates</t>
  </si>
  <si>
    <t>Advance Directives/Powers of Attorney</t>
  </si>
  <si>
    <t>Municipal Legal Needs</t>
  </si>
  <si>
    <t>Other Miscellaneous</t>
  </si>
  <si>
    <r>
      <rPr>
        <b/>
        <sz val="12"/>
        <rFont val="Calibri"/>
        <family val="2"/>
        <charset val="1"/>
      </rPr>
      <t xml:space="preserve">Total </t>
    </r>
    <r>
      <rPr>
        <b/>
        <sz val="12"/>
        <color rgb="FFC00000"/>
        <rFont val="Calibri"/>
        <family val="2"/>
        <charset val="1"/>
      </rPr>
      <t>Staff</t>
    </r>
    <r>
      <rPr>
        <b/>
        <sz val="12"/>
        <rFont val="Calibri"/>
        <family val="2"/>
        <charset val="1"/>
      </rPr>
      <t xml:space="preserve"> Cases</t>
    </r>
  </si>
  <si>
    <r>
      <rPr>
        <b/>
        <sz val="12"/>
        <rFont val="Calibri"/>
        <family val="2"/>
        <charset val="1"/>
      </rPr>
      <t xml:space="preserve">Breakdown of </t>
    </r>
    <r>
      <rPr>
        <b/>
        <sz val="12"/>
        <color rgb="FFC00000"/>
        <rFont val="Calibri"/>
        <family val="2"/>
        <charset val="1"/>
      </rPr>
      <t>Pro Bono</t>
    </r>
    <r>
      <rPr>
        <b/>
        <sz val="12"/>
        <rFont val="Calibri"/>
        <family val="2"/>
        <charset val="1"/>
      </rPr>
      <t xml:space="preserve"> Cases</t>
    </r>
  </si>
  <si>
    <r>
      <rPr>
        <b/>
        <sz val="12"/>
        <rFont val="Calibri"/>
        <family val="2"/>
        <charset val="1"/>
      </rPr>
      <t xml:space="preserve">Total </t>
    </r>
    <r>
      <rPr>
        <b/>
        <sz val="12"/>
        <color rgb="FFC00000"/>
        <rFont val="Calibri"/>
        <family val="2"/>
        <charset val="1"/>
      </rPr>
      <t xml:space="preserve">Pro Bono </t>
    </r>
    <r>
      <rPr>
        <b/>
        <sz val="12"/>
        <rFont val="Calibri"/>
        <family val="2"/>
        <charset val="1"/>
      </rPr>
      <t>Cases</t>
    </r>
  </si>
  <si>
    <t>3. Client Demographics</t>
  </si>
  <si>
    <t xml:space="preserve">Report period:  From: </t>
  </si>
  <si>
    <t>•</t>
  </si>
  <si>
    <t>Report the number of clients for all closed cases in each category.</t>
  </si>
  <si>
    <t>If you collect client demographic information in a different form, you may submit that information.</t>
  </si>
  <si>
    <t>Gender Identity</t>
  </si>
  <si>
    <t>Gender</t>
  </si>
  <si>
    <t># Clients</t>
  </si>
  <si>
    <t>Female</t>
  </si>
  <si>
    <t>Male</t>
  </si>
  <si>
    <t>Unknown</t>
  </si>
  <si>
    <t>Ethnicity &amp; Age</t>
  </si>
  <si>
    <t>If cross-tab data cannot be reported, use the tables in the Separate Age and Separate Ethnicity sections below</t>
  </si>
  <si>
    <t>Ethnicity</t>
  </si>
  <si>
    <t>Under 18</t>
  </si>
  <si>
    <t>18-35</t>
  </si>
  <si>
    <t>36-59</t>
  </si>
  <si>
    <t>60 and Over</t>
  </si>
  <si>
    <r>
      <rPr>
        <sz val="10"/>
        <rFont val="Calibri"/>
        <family val="2"/>
        <charset val="1"/>
      </rPr>
      <t xml:space="preserve">Black </t>
    </r>
    <r>
      <rPr>
        <sz val="6"/>
        <rFont val="Calibri"/>
        <family val="2"/>
        <charset val="1"/>
      </rPr>
      <t>(non-Hispanic)</t>
    </r>
  </si>
  <si>
    <r>
      <rPr>
        <sz val="10"/>
        <rFont val="Calibri"/>
        <family val="2"/>
        <charset val="1"/>
      </rPr>
      <t>White</t>
    </r>
    <r>
      <rPr>
        <sz val="6"/>
        <rFont val="Calibri"/>
        <family val="2"/>
        <charset val="1"/>
      </rPr>
      <t xml:space="preserve"> (non-Hispanic)</t>
    </r>
  </si>
  <si>
    <t>Primary Home Language</t>
  </si>
  <si>
    <t>Language</t>
  </si>
  <si>
    <t>00 - English Only</t>
  </si>
  <si>
    <t>44 - Spanish</t>
  </si>
  <si>
    <t>82 - Chinese</t>
  </si>
  <si>
    <t>94 - Vietnamese</t>
  </si>
  <si>
    <t>Separate Age</t>
  </si>
  <si>
    <t>If the Ethnicity &amp; Age section above was used, do not complete this  section.</t>
  </si>
  <si>
    <t>Age</t>
  </si>
  <si>
    <t>Separate Ethnicity</t>
  </si>
  <si>
    <t>4. Outcome Measures Report</t>
  </si>
  <si>
    <t>Report percentages of closed cases that involved litigation or settlement.</t>
  </si>
  <si>
    <t>Percent of cases where clients achieved a positive result</t>
  </si>
  <si>
    <t>Where a dispositive motion was filed, percent of cases where a positive result was achieved</t>
  </si>
  <si>
    <t>Where a positive result was not achieved, percent of cases filed for a strategic reason</t>
  </si>
  <si>
    <t>As a result of our representation and as relevant to the client’s individual situation, in the attorney’s reasonable assessment:</t>
  </si>
  <si>
    <t>Where safety was relevant, percent of cases where the client is physically safer</t>
  </si>
  <si>
    <t>Where child safety was relevant, percent of cases where the client is better able to keep children safe</t>
  </si>
  <si>
    <t>Where housing was relevant, percent of cases where the client has obtained or maintained housing</t>
  </si>
  <si>
    <t>Where housing was relevant, percent of cases where the client has improved housing conditions</t>
  </si>
  <si>
    <t>Percent of cases where the client is more economically secure</t>
  </si>
  <si>
    <t>Percent of cases where the case benefitted the client's family or household members</t>
  </si>
  <si>
    <t>Percent of cases where the case will benefit other low-income clients</t>
  </si>
  <si>
    <t>Report actual revenue received during the reporting period. Do not include in-kind resources received.</t>
  </si>
  <si>
    <t>OLF (IOLTA) Funds</t>
  </si>
  <si>
    <t>Investment Income</t>
  </si>
  <si>
    <t>d</t>
  </si>
  <si>
    <t>Attorney Fees Awards</t>
  </si>
  <si>
    <t>Total Unearned Income</t>
  </si>
  <si>
    <t>Source</t>
  </si>
  <si>
    <t>Amount</t>
  </si>
  <si>
    <t>Total:</t>
  </si>
  <si>
    <t>Report actual cash expenditures during the reporting period.</t>
  </si>
  <si>
    <t>Expenses</t>
  </si>
  <si>
    <t>1</t>
  </si>
  <si>
    <t>Program Services</t>
  </si>
  <si>
    <t>Program Related Personnel</t>
  </si>
  <si>
    <t>Contract Services</t>
  </si>
  <si>
    <t>c.</t>
  </si>
  <si>
    <t>IT/Communications</t>
  </si>
  <si>
    <t>Occupancy</t>
  </si>
  <si>
    <t>e.</t>
  </si>
  <si>
    <t>Travel</t>
  </si>
  <si>
    <t>Materials/Supplies</t>
  </si>
  <si>
    <t>Program Evaluation</t>
  </si>
  <si>
    <t>Other Program Services</t>
  </si>
  <si>
    <t>i.</t>
  </si>
  <si>
    <t>Total Program Services</t>
  </si>
  <si>
    <t>2</t>
  </si>
  <si>
    <t>Administration</t>
  </si>
  <si>
    <t>Admin. Costs including non-program personnel</t>
  </si>
  <si>
    <t>Fundraising/Outreach including personnel</t>
  </si>
  <si>
    <t>d.</t>
  </si>
  <si>
    <t>Total Administration</t>
  </si>
  <si>
    <t>Total Expenditures</t>
  </si>
  <si>
    <t>Hispanic/ Latinx</t>
  </si>
  <si>
    <t>Asian/ Pacific Islander</t>
  </si>
  <si>
    <t>Native American</t>
  </si>
  <si>
    <r>
      <t>1.</t>
    </r>
    <r>
      <rPr>
        <b/>
        <sz val="14"/>
        <color rgb="FFC00000"/>
        <rFont val="Calibri"/>
        <family val="2"/>
        <charset val="1"/>
      </rPr>
      <t xml:space="preserve"> Staff</t>
    </r>
    <r>
      <rPr>
        <b/>
        <sz val="14"/>
        <rFont val="Calibri"/>
        <family val="2"/>
        <charset val="1"/>
      </rPr>
      <t xml:space="preserve"> Statistical Case Service Report</t>
    </r>
  </si>
  <si>
    <r>
      <t xml:space="preserve">2. </t>
    </r>
    <r>
      <rPr>
        <b/>
        <sz val="14"/>
        <color rgb="FFC00000"/>
        <rFont val="Calibri"/>
        <family val="2"/>
        <charset val="1"/>
      </rPr>
      <t>Pro Bono</t>
    </r>
    <r>
      <rPr>
        <b/>
        <sz val="14"/>
        <rFont val="Calibri"/>
        <family val="2"/>
        <charset val="1"/>
      </rPr>
      <t xml:space="preserve"> Statistical Case Service Report</t>
    </r>
  </si>
  <si>
    <t>Wage Claims and other FLSA 
(Fair Labor Standards Act) Issues</t>
  </si>
  <si>
    <t>Submitting client demographics is required for 2021 grants reported in spring 2022.</t>
  </si>
  <si>
    <t>1. Revenue Received During the Reporting Period</t>
  </si>
  <si>
    <t>For the rainbow colored categories which have a Detail reference, provide details in the appropriate sections below the summary. The detail total should automatically calculate in the summary.</t>
  </si>
  <si>
    <t>Note that this Revenue Sheet has been updated to provide more clarity on the specific sources of funding for civil legal help in accordance with the ABArray data collection format.  The Oregon Law Foundation is the state reporter of legal aid funding data to the American Bar Association.  If you have reservations about your organization's revenue data being shared with the ABA, please let us know.</t>
  </si>
  <si>
    <t>1 Earned Income</t>
  </si>
  <si>
    <t>2 Unearned Income</t>
  </si>
  <si>
    <t>Federal Funding (Detail 2)</t>
  </si>
  <si>
    <t>State Funding (Detail 3)</t>
  </si>
  <si>
    <t>City/County/Local Government (Detail 4)</t>
  </si>
  <si>
    <t>Foundations (Including Oregon Law Foundation) (Detail 5)</t>
  </si>
  <si>
    <t>Community Funds (Detail 6)</t>
  </si>
  <si>
    <t>Contributions (Detail 7)</t>
  </si>
  <si>
    <t>Other (Detail 8)</t>
  </si>
  <si>
    <t>3 Total Revenue</t>
  </si>
  <si>
    <t>Detail</t>
  </si>
  <si>
    <t>Detail 1:</t>
  </si>
  <si>
    <t>Fees charged to clients</t>
  </si>
  <si>
    <t>Private (Non-Governmental) Fee-for-Service Contracts/Projects</t>
  </si>
  <si>
    <t>Detail 2:</t>
  </si>
  <si>
    <r>
      <t xml:space="preserve">Federal: </t>
    </r>
    <r>
      <rPr>
        <sz val="9"/>
        <rFont val="Calibri"/>
        <family val="2"/>
        <scheme val="minor"/>
      </rPr>
      <t>List all sources of federal funds next to the appropriate programs below.</t>
    </r>
  </si>
  <si>
    <t>* indicates federal grant programs that are administered by state or local agencies. Please include these state administered federal programs in this section.</t>
  </si>
  <si>
    <t xml:space="preserve">Do not worry, most cells in this section will be blank.  </t>
  </si>
  <si>
    <t xml:space="preserve">U.S. Corporation for National and Community Service (CNCS) </t>
  </si>
  <si>
    <t xml:space="preserve">*AmeriCorps State and National </t>
  </si>
  <si>
    <t>AmeriCorps VISTA</t>
  </si>
  <si>
    <t>AmeriCorps - Other</t>
  </si>
  <si>
    <t>Equal Justice Works AmeriCorps Legal Fellowships</t>
  </si>
  <si>
    <r>
      <t xml:space="preserve">Other </t>
    </r>
    <r>
      <rPr>
        <i/>
        <sz val="10"/>
        <color rgb="FFFF0000"/>
        <rFont val="Calibri"/>
        <family val="2"/>
        <scheme val="minor"/>
      </rPr>
      <t>- if known, include program name next to amount</t>
    </r>
  </si>
  <si>
    <t>U.S. Department of Agriculture (USDA)</t>
  </si>
  <si>
    <r>
      <t xml:space="preserve"> </t>
    </r>
    <r>
      <rPr>
        <i/>
        <sz val="10"/>
        <color rgb="FFFF0000"/>
        <rFont val="Calibri"/>
        <family val="2"/>
        <scheme val="minor"/>
      </rPr>
      <t>- if known, include program name next to amount</t>
    </r>
  </si>
  <si>
    <t>U.S. Department of Education (DOE)</t>
  </si>
  <si>
    <t>Promise Neighborhoods</t>
  </si>
  <si>
    <t xml:space="preserve">SMART Grants </t>
  </si>
  <si>
    <t>U.S. Department of Health and Human Services (HHS)</t>
  </si>
  <si>
    <t>Affordable Care Act (ACA, Health Navigator)</t>
  </si>
  <si>
    <t>Connecting Kids to Coverage Outreach and Enrollment</t>
  </si>
  <si>
    <t>*Community Services Block Grants (CSBG)</t>
  </si>
  <si>
    <t>Domestic Victims of Human Trafficking</t>
  </si>
  <si>
    <t>*Family Violence Prevention and Services Formula Grants (FVPSA)</t>
  </si>
  <si>
    <t>*Medicaid/Medicare</t>
  </si>
  <si>
    <t>*Medicare Improvements for Patients and Providers (MIPPA)</t>
  </si>
  <si>
    <r>
      <t>Office of Refugee Resettlement</t>
    </r>
    <r>
      <rPr>
        <sz val="10"/>
        <color theme="9"/>
        <rFont val="Calibri"/>
        <family val="2"/>
        <scheme val="minor"/>
      </rPr>
      <t xml:space="preserve"> </t>
    </r>
    <r>
      <rPr>
        <sz val="10"/>
        <rFont val="Calibri"/>
        <family val="2"/>
        <scheme val="minor"/>
      </rPr>
      <t>(ORR), Individual Development Accounts (IDA)</t>
    </r>
  </si>
  <si>
    <t>Pension Counseling</t>
  </si>
  <si>
    <t>Ryan White HIV/AIDS Program (Ryan White)</t>
  </si>
  <si>
    <t xml:space="preserve">Services for Unaccompanied Children </t>
  </si>
  <si>
    <t>*Social Services Block Grants (Title XX) (SSBG)</t>
  </si>
  <si>
    <t>*Substance Abuse and Mental Health Block Grants  (SABG and MHBG)</t>
  </si>
  <si>
    <t>*Substance Abuse and Mental Health Block Grants - COVID-19 (SABG-CV and MHBG-CV)</t>
  </si>
  <si>
    <t>*Temporary Assistance for Needy Families (TANF)</t>
  </si>
  <si>
    <t>Title III of the Older Americans Act (Title III, Model Approach to Statewide Legal Assistance Systems)</t>
  </si>
  <si>
    <t>Title III Ombudsman Grants (Title III, Ombudsman)</t>
  </si>
  <si>
    <t>Title III - COVID-19 (Title III-CV)</t>
  </si>
  <si>
    <r>
      <t>Other -</t>
    </r>
    <r>
      <rPr>
        <i/>
        <sz val="10"/>
        <color rgb="FFFF0000"/>
        <rFont val="Calibri"/>
        <family val="2"/>
        <scheme val="minor"/>
      </rPr>
      <t xml:space="preserve"> if known, include program name next to amount</t>
    </r>
  </si>
  <si>
    <t>U.S. Department of Homeland Security</t>
  </si>
  <si>
    <t>Citizenship and Integration Grant Program</t>
  </si>
  <si>
    <t>U.S. Department of Housing and Urban Development (HUD)</t>
  </si>
  <si>
    <t>*Community Development Block Grants (CDBG)</t>
  </si>
  <si>
    <t>*Community Development Block Grants - COVID-19 (CDBG-CV)</t>
  </si>
  <si>
    <t>*Continuum of Care (CoC, COC)</t>
  </si>
  <si>
    <t xml:space="preserve">*Emergency Solutions Grants (ESG) </t>
  </si>
  <si>
    <t>*Emergency Solutions Grants - COVID-19 (ESG-CV)</t>
  </si>
  <si>
    <t>Eviction Protection Grant Program</t>
  </si>
  <si>
    <t>Fair Housing Initiative Program (FHIP; PEI, FHOI, EOI)</t>
  </si>
  <si>
    <t>Homeless Assistance Program</t>
  </si>
  <si>
    <t>Housing Counseling Program</t>
  </si>
  <si>
    <t xml:space="preserve">Housing Opportunities for Persons with AIDS Program - discretionary  (HOPWA) </t>
  </si>
  <si>
    <t xml:space="preserve">*Housing Opportunities for Persons with AIDS Program - formula  (HOPWA) </t>
  </si>
  <si>
    <t>NeighborWorks</t>
  </si>
  <si>
    <t>Rural Housing and Economic Development</t>
  </si>
  <si>
    <t>State Housing Initiatives Partnership Program (SHIP, FSHIP)</t>
  </si>
  <si>
    <t>Supportive Housing Program</t>
  </si>
  <si>
    <t>U.S. Department of Interior</t>
  </si>
  <si>
    <t>U.S. Department of Justice (DOJ)</t>
  </si>
  <si>
    <t>Bureau of Justice Assistance, Second Chance Act</t>
  </si>
  <si>
    <t>Bureau of Justice Assistance, Tribal Civil and Criminal Legal Assistance (NARF)</t>
  </si>
  <si>
    <t>*Coronavirus Emergency Supplemental Funding - COVID-19 (CESF-CV)</t>
  </si>
  <si>
    <t>Exec. Office for Immigration Review, Misc. (EOIR)</t>
  </si>
  <si>
    <t>Exec. Office for Immigration Review, Legal Orientation Program (LOP)</t>
  </si>
  <si>
    <t>Exec. Office for Immigration Review, National Qualified Representative Program  (NQRP)</t>
  </si>
  <si>
    <t>Office for Victims of Crime, Specialized Services for Victims of Human Trafficking</t>
  </si>
  <si>
    <t>*Office for Victims of Crime, Victims of Crime Act Victim Assistance Formula Grant (VOCA)</t>
  </si>
  <si>
    <t>Office for Victims of Crime, Vision 21 Victim Legal Assistance Network (Vision 21, VLAN)</t>
  </si>
  <si>
    <t>Office for Victims of Crime - Other (OVC)</t>
  </si>
  <si>
    <t>Office of Juvenile Justice and Delinquency Prevention, Second Chance Act (OJJDP)</t>
  </si>
  <si>
    <t>Office on Violence Against Women - other  (VAWA, OVW)</t>
  </si>
  <si>
    <t>Office on Violence Against Women, Justice for Families Program (VAWA, Justice for Families)</t>
  </si>
  <si>
    <t>Office on Violence Against Women, Legal Assistance for Victims (VAWA, LAV, Legal Assistance for Victims)</t>
  </si>
  <si>
    <t>*Office on Violence Against Women, STOP Formula Grants (VAWA, STOP)</t>
  </si>
  <si>
    <t>OSC grants for prevention of immigration related discrimination</t>
  </si>
  <si>
    <t>U.S. Department of Labor (DOL)</t>
  </si>
  <si>
    <t>Career Pathways Innovation Fund Grant</t>
  </si>
  <si>
    <t>Homeless Veterans' Reintegration Program (HVRP)</t>
  </si>
  <si>
    <t>Reentry Projects</t>
  </si>
  <si>
    <t>Susan Harwood Occupational Safety and Health Administration (OSHA)</t>
  </si>
  <si>
    <t>Welfare to Work</t>
  </si>
  <si>
    <t>U.S. Department of Treasury</t>
  </si>
  <si>
    <t xml:space="preserve">*Coronavirus Relief Fund - COVID-19 (CRF-CV) </t>
  </si>
  <si>
    <t>*Emergency Rental Assistance Program 1 - COVID-19 (ERA1-CV) (authorized by Consolidated Appropriations Act in December 2020)</t>
  </si>
  <si>
    <t>*Emergency Rental Assistance Program 2 - COVID-19 (ERA2-CV) (authorized by American Rescue Plan Act in March 2021)</t>
  </si>
  <si>
    <t>*Homelessness Assistance and Supportive Services</t>
  </si>
  <si>
    <t>*Homeowner Assistance Fund - COVID-19 (HAF-CV)</t>
  </si>
  <si>
    <t>*State and Local Fiscal Recovery Funds - COVID-19 (FRF-CV)</t>
  </si>
  <si>
    <t>U.S. Department of Veteran Affairs (VA)</t>
  </si>
  <si>
    <t>Homeless Providers Grant and Per Diem Fund</t>
  </si>
  <si>
    <t>Supportive Services for Veteran Families (SSVF)</t>
  </si>
  <si>
    <t>U.S. Internal Revenue Service</t>
  </si>
  <si>
    <t>Low Income Taxpayer Clinic Grants (LITC)</t>
  </si>
  <si>
    <t>Tax Counseling for the Elderly</t>
  </si>
  <si>
    <t>Volunteer Income Tax Assistance (VITA)</t>
  </si>
  <si>
    <t>U.S. Small Business Administration</t>
  </si>
  <si>
    <t xml:space="preserve">Paycheck Protection Program - COVID-19 (PPP-CV) </t>
  </si>
  <si>
    <t>U.S. Social Security Administration</t>
  </si>
  <si>
    <t>Work Incentives Planning and Assistance (WIPA)</t>
  </si>
  <si>
    <t>Other Non-LSC Federal Funds</t>
  </si>
  <si>
    <r>
      <t xml:space="preserve"> </t>
    </r>
    <r>
      <rPr>
        <i/>
        <sz val="10"/>
        <color rgb="FFFF0000"/>
        <rFont val="Calibri"/>
        <family val="2"/>
        <scheme val="minor"/>
      </rPr>
      <t>- if known, include agency and program name next to amount</t>
    </r>
  </si>
  <si>
    <t xml:space="preserve">Detail 3:  </t>
  </si>
  <si>
    <r>
      <t>State:</t>
    </r>
    <r>
      <rPr>
        <sz val="9"/>
        <rFont val="Calibri"/>
        <family val="2"/>
        <scheme val="minor"/>
      </rPr>
      <t xml:space="preserve"> List all public sources of funds from state agencies. </t>
    </r>
    <r>
      <rPr>
        <b/>
        <sz val="9"/>
        <rFont val="Calibri"/>
        <family val="2"/>
        <scheme val="minor"/>
      </rPr>
      <t>This does not include federal or local funds.</t>
    </r>
    <r>
      <rPr>
        <sz val="9"/>
        <rFont val="Calibri"/>
        <family val="2"/>
        <scheme val="minor"/>
      </rPr>
      <t xml:space="preserve"> If the applicant receives state funds through state offices, such as social service departments, list source.</t>
    </r>
  </si>
  <si>
    <t>Unclaimed Client Trust Funds</t>
  </si>
  <si>
    <t>Pro Hac Vice Fees</t>
  </si>
  <si>
    <t>Cy pres awards</t>
  </si>
  <si>
    <t>Detail  4:</t>
  </si>
  <si>
    <r>
      <t>City/County/Local Government:</t>
    </r>
    <r>
      <rPr>
        <sz val="10"/>
        <rFont val="Calibri"/>
        <family val="2"/>
        <scheme val="minor"/>
      </rPr>
      <t xml:space="preserve"> </t>
    </r>
    <r>
      <rPr>
        <sz val="9"/>
        <rFont val="Calibri"/>
        <family val="2"/>
        <scheme val="minor"/>
      </rPr>
      <t xml:space="preserve">List all public sources of funds from city, county and state agencies. </t>
    </r>
    <r>
      <rPr>
        <b/>
        <sz val="9"/>
        <rFont val="Calibri"/>
        <family val="2"/>
        <scheme val="minor"/>
      </rPr>
      <t>This does not include federal funds administered by local agencies.</t>
    </r>
    <r>
      <rPr>
        <sz val="9"/>
        <rFont val="Calibri"/>
        <family val="2"/>
        <scheme val="minor"/>
      </rPr>
      <t xml:space="preserve"> If the applicant receives allocations through city, county or local offices, such as social service departments, list sources.</t>
    </r>
  </si>
  <si>
    <t>Detail 5:</t>
  </si>
  <si>
    <r>
      <t xml:space="preserve">Foundations: </t>
    </r>
    <r>
      <rPr>
        <sz val="9"/>
        <rFont val="Calibri"/>
        <family val="2"/>
        <scheme val="minor"/>
      </rPr>
      <t>List private charitable foundation funds.</t>
    </r>
  </si>
  <si>
    <t>Oregon Law Foundation</t>
  </si>
  <si>
    <t xml:space="preserve">Line 6:  </t>
  </si>
  <si>
    <r>
      <t>Community Funds:</t>
    </r>
    <r>
      <rPr>
        <sz val="9"/>
        <rFont val="Calibri"/>
        <family val="2"/>
        <scheme val="minor"/>
      </rPr>
      <t xml:space="preserve"> List community non-profit organization funds, e.g. United Way, Community Chest, and other consolidated community funds.</t>
    </r>
  </si>
  <si>
    <t xml:space="preserve">Detail 7:  </t>
  </si>
  <si>
    <r>
      <t xml:space="preserve">Contributions: </t>
    </r>
    <r>
      <rPr>
        <sz val="9"/>
        <rFont val="Calibri"/>
        <family val="2"/>
        <scheme val="minor"/>
      </rPr>
      <t>List contributions broken down by kind of donor.</t>
    </r>
  </si>
  <si>
    <t>State, local, and specialty bar association contributions</t>
  </si>
  <si>
    <t>Religious Institution contributions</t>
  </si>
  <si>
    <t>Corporate contributions</t>
  </si>
  <si>
    <t>Non-attorney individual contributions</t>
  </si>
  <si>
    <t>Special events (if not included above)</t>
  </si>
  <si>
    <t>Other fundraising strategies (please list)</t>
  </si>
  <si>
    <t xml:space="preserve">Line 8:  </t>
  </si>
  <si>
    <r>
      <t xml:space="preserve">Other: </t>
    </r>
    <r>
      <rPr>
        <sz val="9"/>
        <rFont val="Calibri"/>
        <family val="2"/>
        <scheme val="minor"/>
      </rPr>
      <t>List all other sources of income. List individually if more than 5% of total revenue. Add rows if necessary.</t>
    </r>
  </si>
  <si>
    <t>Other (Non-OLF) Funds</t>
  </si>
  <si>
    <t>2.. Expenditures, By Line Item</t>
  </si>
  <si>
    <t>We hope that, instead of being frightening, the list of possible federal fundign sources provides inspiration for your organization to find additional revenue.</t>
  </si>
  <si>
    <t xml:space="preserve">    IF NOT TRACKED SEPERATELY - combined attorney and non-attorney individual contributions</t>
  </si>
  <si>
    <t>Legal Services Corporation (LSC)</t>
  </si>
  <si>
    <r>
      <t>Other Earned Revenue:</t>
    </r>
    <r>
      <rPr>
        <sz val="10"/>
        <rFont val="Calibri"/>
        <family val="2"/>
        <scheme val="minor"/>
      </rPr>
      <t xml:space="preserve"> </t>
    </r>
    <r>
      <rPr>
        <sz val="9"/>
        <rFont val="Calibri"/>
        <family val="2"/>
        <scheme val="minor"/>
      </rPr>
      <t>List earned income including the sale of goods and services, legal fees collected from clients, rents received, etc.</t>
    </r>
  </si>
  <si>
    <t>Earned Revenue (Detail 1)</t>
  </si>
  <si>
    <t>State Appropriations (Including general OSB-LSP funds)</t>
  </si>
  <si>
    <t>Attorney Fees: If you charge clients for services,  include that revenue in Earned Revenue (Detail 1). If you receive Attorney Fee Awards from opposing parties,  include in Attorney Fee Awards in the Other (Detail 8).</t>
  </si>
  <si>
    <t>Campaign for Equal Justice</t>
  </si>
  <si>
    <t>Attorney individual contributions</t>
  </si>
  <si>
    <t xml:space="preserve">State / Local Gov't Fee-for-Service Contracts </t>
  </si>
  <si>
    <t>Tribal Gov't Fee-for-Service Contracts</t>
  </si>
  <si>
    <t>Enter values in the detail sections and the summary will automatically update</t>
  </si>
  <si>
    <t>By May 1, submit this spreadsheet by email to: olf@oregonlawfoundation.org</t>
  </si>
  <si>
    <t>Enter details below and these cells will calculate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</si>
</sst>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_);_(@_)"/>
    <numFmt numFmtId="165" formatCode="mm/dd/yy;@"/>
    <numFmt numFmtId="166" formatCode="_(* #,##0_);_(* \(#,##0\);_(* \-??_);_(@_)"/>
    <numFmt numFmtId="167" formatCode="\$#,##0"/>
    <numFmt numFmtId="168" formatCode="0."/>
    <numFmt numFmtId="169" formatCode="0;\-0;;@"/>
    <numFmt numFmtId="170" formatCode="[$-409]mmmm\ d\,\ yyyy;@"/>
    <numFmt numFmtId="171" formatCode="&quot;$&quot;#,##0"/>
  </numFmts>
  <fonts count="60" x14ac:knownFonts="1">
    <font>
      <sz val="11"/>
      <color rgb="FF000000"/>
      <name val="Calibri"/>
      <family val="2"/>
      <charset val="1"/>
    </font>
    <font>
      <sz val="11"/>
      <color theme="1"/>
      <name val="Calibri"/>
      <family val="2"/>
      <scheme val="minor"/>
    </font>
    <font>
      <sz val="10"/>
      <name val="Arial"/>
      <family val="2"/>
      <charset val="1"/>
    </font>
    <font>
      <sz val="24"/>
      <name val="Calibri"/>
      <family val="2"/>
      <charset val="1"/>
    </font>
    <font>
      <b/>
      <sz val="18"/>
      <name val="Calibri"/>
      <family val="2"/>
      <charset val="1"/>
    </font>
    <font>
      <b/>
      <sz val="18"/>
      <color rgb="FFFF0000"/>
      <name val="Calibri"/>
      <family val="2"/>
      <charset val="1"/>
    </font>
    <font>
      <sz val="10"/>
      <name val="Calibri"/>
      <family val="2"/>
      <charset val="1"/>
    </font>
    <font>
      <b/>
      <sz val="12"/>
      <name val="Calibri"/>
      <family val="2"/>
      <charset val="1"/>
    </font>
    <font>
      <sz val="11"/>
      <name val="Calibri"/>
      <family val="2"/>
      <charset val="1"/>
    </font>
    <font>
      <sz val="11"/>
      <name val="Arial"/>
      <family val="2"/>
      <charset val="1"/>
    </font>
    <font>
      <b/>
      <sz val="14"/>
      <color rgb="FFC00000"/>
      <name val="Calibri"/>
      <family val="2"/>
      <charset val="1"/>
    </font>
    <font>
      <b/>
      <sz val="14"/>
      <name val="Calibri"/>
      <family val="2"/>
      <charset val="1"/>
    </font>
    <font>
      <b/>
      <sz val="10"/>
      <name val="Calibri"/>
      <family val="2"/>
      <charset val="1"/>
    </font>
    <font>
      <u/>
      <sz val="11"/>
      <color rgb="FF0000FF"/>
      <name val="Calibri"/>
      <family val="2"/>
      <charset val="1"/>
    </font>
    <font>
      <b/>
      <sz val="11"/>
      <color rgb="FFC00000"/>
      <name val="Calibri"/>
      <family val="2"/>
      <charset val="1"/>
    </font>
    <font>
      <b/>
      <sz val="11"/>
      <name val="Calibri"/>
      <family val="2"/>
      <charset val="1"/>
    </font>
    <font>
      <b/>
      <i/>
      <sz val="11"/>
      <name val="Calibri"/>
      <family val="2"/>
      <charset val="1"/>
    </font>
    <font>
      <b/>
      <sz val="12"/>
      <color rgb="FFC00000"/>
      <name val="Calibri"/>
      <family val="2"/>
      <charset val="1"/>
    </font>
    <font>
      <b/>
      <sz val="11"/>
      <color rgb="FFFFFFFF"/>
      <name val="Calibri"/>
      <family val="2"/>
      <charset val="1"/>
    </font>
    <font>
      <b/>
      <sz val="10"/>
      <color rgb="FFFFFFFF"/>
      <name val="Calibri"/>
      <family val="2"/>
      <charset val="1"/>
    </font>
    <font>
      <b/>
      <sz val="8"/>
      <name val="Calibri"/>
      <family val="2"/>
      <charset val="1"/>
    </font>
    <font>
      <sz val="7"/>
      <name val="Calibri"/>
      <family val="2"/>
      <charset val="1"/>
    </font>
    <font>
      <sz val="8"/>
      <name val="Calibri"/>
      <family val="2"/>
      <charset val="1"/>
    </font>
    <font>
      <i/>
      <sz val="7"/>
      <name val="Calibri"/>
      <family val="2"/>
      <charset val="1"/>
    </font>
    <font>
      <sz val="5"/>
      <name val="Calibri"/>
      <family val="2"/>
      <charset val="1"/>
    </font>
    <font>
      <sz val="7.5"/>
      <name val="Calibri"/>
      <family val="2"/>
      <charset val="1"/>
    </font>
    <font>
      <sz val="12"/>
      <name val="Calibri"/>
      <family val="2"/>
      <charset val="1"/>
    </font>
    <font>
      <sz val="8"/>
      <color rgb="FF0000FF"/>
      <name val="Calibri"/>
      <family val="2"/>
      <charset val="1"/>
    </font>
    <font>
      <sz val="10"/>
      <color rgb="FF0000FF"/>
      <name val="Calibri"/>
      <family val="2"/>
      <charset val="1"/>
    </font>
    <font>
      <sz val="6"/>
      <name val="Calibri"/>
      <family val="2"/>
      <charset val="1"/>
    </font>
    <font>
      <b/>
      <sz val="12"/>
      <color rgb="FF000000"/>
      <name val="Calibri"/>
      <family val="2"/>
      <charset val="1"/>
    </font>
    <font>
      <sz val="10"/>
      <color rgb="FF000000"/>
      <name val="Calibri"/>
      <family val="2"/>
      <charset val="1"/>
    </font>
    <font>
      <b/>
      <sz val="12"/>
      <color rgb="FFFFFFFF"/>
      <name val="Calibri"/>
      <family val="2"/>
      <charset val="1"/>
    </font>
    <font>
      <sz val="10"/>
      <color rgb="FFFFFFFF"/>
      <name val="Calibri"/>
      <family val="2"/>
      <charset val="1"/>
    </font>
    <font>
      <b/>
      <i/>
      <sz val="12"/>
      <name val="Calibri"/>
      <family val="2"/>
      <charset val="1"/>
    </font>
    <font>
      <sz val="11"/>
      <color rgb="FF000000"/>
      <name val="Calibri"/>
      <family val="2"/>
      <charset val="1"/>
    </font>
    <font>
      <b/>
      <sz val="18"/>
      <name val="Calibri"/>
      <family val="2"/>
      <scheme val="minor"/>
    </font>
    <font>
      <sz val="10"/>
      <name val="Arial"/>
      <family val="2"/>
    </font>
    <font>
      <sz val="10"/>
      <name val="Calibri"/>
      <family val="2"/>
      <scheme val="minor"/>
    </font>
    <font>
      <b/>
      <sz val="14"/>
      <name val="Calibri"/>
      <family val="2"/>
      <scheme val="minor"/>
    </font>
    <font>
      <b/>
      <sz val="12"/>
      <name val="Calibri"/>
      <family val="2"/>
      <scheme val="minor"/>
    </font>
    <font>
      <b/>
      <sz val="11"/>
      <color rgb="FFC00000"/>
      <name val="Calibri"/>
      <family val="2"/>
      <scheme val="minor"/>
    </font>
    <font>
      <b/>
      <i/>
      <sz val="11"/>
      <name val="Calibri"/>
      <family val="2"/>
      <scheme val="minor"/>
    </font>
    <font>
      <sz val="8"/>
      <color indexed="12"/>
      <name val="Calibri"/>
      <family val="2"/>
    </font>
    <font>
      <sz val="10"/>
      <color indexed="12"/>
      <name val="Calibri"/>
      <family val="2"/>
      <scheme val="minor"/>
    </font>
    <font>
      <b/>
      <sz val="11"/>
      <name val="Calibri"/>
      <family val="2"/>
      <scheme val="minor"/>
    </font>
    <font>
      <b/>
      <sz val="10"/>
      <name val="Calibri"/>
      <family val="2"/>
      <scheme val="minor"/>
    </font>
    <font>
      <sz val="12"/>
      <name val="Calibri"/>
      <family val="2"/>
      <scheme val="minor"/>
    </font>
    <font>
      <sz val="9"/>
      <name val="Calibri"/>
      <family val="2"/>
      <scheme val="minor"/>
    </font>
    <font>
      <b/>
      <i/>
      <sz val="10"/>
      <name val="Calibri"/>
      <family val="2"/>
      <scheme val="minor"/>
    </font>
    <font>
      <b/>
      <sz val="10"/>
      <color theme="1"/>
      <name val="Calibri"/>
      <family val="2"/>
      <scheme val="minor"/>
    </font>
    <font>
      <sz val="10"/>
      <color theme="1"/>
      <name val="Calibri"/>
      <family val="2"/>
      <scheme val="minor"/>
    </font>
    <font>
      <i/>
      <sz val="10"/>
      <color rgb="FFFF0000"/>
      <name val="Calibri"/>
      <family val="2"/>
      <scheme val="minor"/>
    </font>
    <font>
      <sz val="10"/>
      <color theme="9"/>
      <name val="Calibri"/>
      <family val="2"/>
      <scheme val="minor"/>
    </font>
    <font>
      <b/>
      <sz val="9"/>
      <name val="Calibri"/>
      <family val="2"/>
      <scheme val="minor"/>
    </font>
    <font>
      <sz val="8"/>
      <color rgb="FF0000FF"/>
      <name val="Calibri"/>
      <family val="2"/>
    </font>
    <font>
      <sz val="10"/>
      <color rgb="FF0000FF"/>
      <name val="Calibri"/>
      <family val="2"/>
      <scheme val="minor"/>
    </font>
    <font>
      <b/>
      <sz val="12"/>
      <color theme="0"/>
      <name val="Calibri"/>
      <family val="2"/>
      <scheme val="minor"/>
    </font>
    <font>
      <sz val="10"/>
      <color theme="0"/>
      <name val="Calibri"/>
      <family val="2"/>
      <scheme val="minor"/>
    </font>
    <font>
      <sz val="12"/>
      <color theme="0"/>
      <name val="Calibri"/>
      <family val="2"/>
      <scheme val="minor"/>
    </font>
  </fonts>
  <fills count="20">
    <fill>
      <patternFill patternType="none"/>
    </fill>
    <fill>
      <patternFill patternType="gray125"/>
    </fill>
    <fill>
      <patternFill patternType="solid">
        <fgColor rgb="FFF2F2F2"/>
        <bgColor rgb="FFEBF1DE"/>
      </patternFill>
    </fill>
    <fill>
      <patternFill patternType="solid">
        <fgColor rgb="FF000000"/>
        <bgColor rgb="FF003300"/>
      </patternFill>
    </fill>
    <fill>
      <patternFill patternType="solid">
        <fgColor rgb="FFC0C0C0"/>
        <bgColor rgb="FFBFBFBF"/>
      </patternFill>
    </fill>
    <fill>
      <patternFill patternType="solid">
        <fgColor rgb="FFBFBFBF"/>
        <bgColor rgb="FFC0C0C0"/>
      </patternFill>
    </fill>
    <fill>
      <patternFill patternType="solid">
        <fgColor rgb="FFFFFFFF"/>
        <b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4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ck">
        <color rgb="FFF2F2F2"/>
      </right>
      <top/>
      <bottom/>
      <diagonal/>
    </border>
    <border>
      <left/>
      <right style="thick">
        <color rgb="FFF2F2F2"/>
      </right>
      <top/>
      <bottom style="thin">
        <color auto="1"/>
      </bottom>
      <diagonal/>
    </border>
    <border>
      <left style="thick">
        <color rgb="FF808080"/>
      </left>
      <right style="thick">
        <color rgb="FF808080"/>
      </right>
      <top style="thick">
        <color rgb="FF808080"/>
      </top>
      <bottom/>
      <diagonal/>
    </border>
    <border>
      <left style="thick">
        <color rgb="FF808080"/>
      </left>
      <right/>
      <top/>
      <bottom/>
      <diagonal/>
    </border>
    <border>
      <left/>
      <right style="thick">
        <color rgb="FF808080"/>
      </right>
      <top/>
      <bottom/>
      <diagonal/>
    </border>
    <border>
      <left style="thick">
        <color rgb="FF808080"/>
      </left>
      <right/>
      <top/>
      <bottom style="thick">
        <color rgb="FF808080"/>
      </bottom>
      <diagonal/>
    </border>
    <border>
      <left/>
      <right/>
      <top/>
      <bottom style="thick">
        <color rgb="FF808080"/>
      </bottom>
      <diagonal/>
    </border>
    <border>
      <left/>
      <right style="thick">
        <color rgb="FF808080"/>
      </right>
      <top/>
      <bottom style="thick">
        <color rgb="FF808080"/>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ck">
        <color theme="0" tint="-4.9989318521683403E-2"/>
      </right>
      <top/>
      <bottom/>
      <diagonal/>
    </border>
    <border>
      <left/>
      <right style="thick">
        <color theme="0" tint="-4.9989318521683403E-2"/>
      </right>
      <top/>
      <bottom style="thin">
        <color indexed="64"/>
      </bottom>
      <diagonal/>
    </border>
    <border>
      <left/>
      <right style="thick">
        <color theme="0" tint="-4.9989318521683403E-2"/>
      </right>
      <top style="thin">
        <color indexed="64"/>
      </top>
      <bottom style="thin">
        <color indexed="64"/>
      </bottom>
      <diagonal/>
    </border>
    <border>
      <left/>
      <right style="thick">
        <color theme="0" tint="-4.9989318521683403E-2"/>
      </right>
      <top style="thin">
        <color indexed="64"/>
      </top>
      <bottom/>
      <diagonal/>
    </border>
    <border>
      <left/>
      <right style="thick">
        <color theme="0" tint="-4.9989318521683403E-2"/>
      </right>
      <top style="medium">
        <color auto="1"/>
      </top>
      <bottom/>
      <diagonal/>
    </border>
    <border>
      <left style="thin">
        <color indexed="64"/>
      </left>
      <right style="thick">
        <color theme="0" tint="-4.9989318521683403E-2"/>
      </right>
      <top/>
      <bottom style="thin">
        <color indexed="64"/>
      </bottom>
      <diagonal/>
    </border>
    <border>
      <left style="thin">
        <color indexed="64"/>
      </left>
      <right style="thick">
        <color theme="0" tint="-4.9989318521683403E-2"/>
      </right>
      <top style="thin">
        <color indexed="64"/>
      </top>
      <bottom style="thin">
        <color indexed="64"/>
      </bottom>
      <diagonal/>
    </border>
    <border>
      <left/>
      <right style="thick">
        <color theme="0" tint="-4.9989318521683403E-2"/>
      </right>
      <top style="thin">
        <color indexed="64"/>
      </top>
      <bottom style="medium">
        <color indexed="64"/>
      </bottom>
      <diagonal/>
    </border>
  </borders>
  <cellStyleXfs count="19">
    <xf numFmtId="0" fontId="0" fillId="0" borderId="0"/>
    <xf numFmtId="0" fontId="13" fillId="0" borderId="0" applyBorder="0" applyProtection="0"/>
    <xf numFmtId="164" fontId="35" fillId="0" borderId="0" applyBorder="0" applyProtection="0"/>
    <xf numFmtId="164" fontId="35" fillId="0" borderId="0" applyBorder="0" applyProtection="0"/>
    <xf numFmtId="0" fontId="2" fillId="0" borderId="0"/>
    <xf numFmtId="0" fontId="2" fillId="0" borderId="0"/>
    <xf numFmtId="0" fontId="2" fillId="0" borderId="0"/>
    <xf numFmtId="0" fontId="3" fillId="0" borderId="0" applyBorder="0" applyProtection="0"/>
    <xf numFmtId="0" fontId="4" fillId="0" borderId="0" applyProtection="0"/>
    <xf numFmtId="0" fontId="7" fillId="0" borderId="0" applyBorder="0" applyProtection="0"/>
    <xf numFmtId="0" fontId="11" fillId="0" borderId="0" applyBorder="0" applyProtection="0"/>
    <xf numFmtId="0" fontId="15" fillId="0" borderId="0" applyBorder="0" applyProtection="0"/>
    <xf numFmtId="0" fontId="36" fillId="0" borderId="0" applyNumberFormat="0" applyFill="0" applyAlignment="0" applyProtection="0"/>
    <xf numFmtId="0" fontId="37" fillId="0" borderId="0"/>
    <xf numFmtId="0" fontId="39" fillId="0" borderId="0" applyNumberFormat="0" applyFill="0" applyBorder="0" applyAlignment="0" applyProtection="0"/>
    <xf numFmtId="0" fontId="40" fillId="0" borderId="0" applyNumberFormat="0" applyFill="0" applyBorder="0" applyAlignment="0" applyProtection="0"/>
    <xf numFmtId="0" fontId="1" fillId="0" borderId="0"/>
    <xf numFmtId="0" fontId="37" fillId="0" borderId="0"/>
    <xf numFmtId="0" fontId="45" fillId="0" borderId="0" applyNumberFormat="0" applyFill="0" applyBorder="0" applyAlignment="0" applyProtection="0"/>
  </cellStyleXfs>
  <cellXfs count="352">
    <xf numFmtId="0" fontId="0" fillId="0" borderId="0" xfId="0"/>
    <xf numFmtId="0" fontId="2" fillId="0" borderId="0" xfId="5"/>
    <xf numFmtId="0" fontId="6" fillId="2" borderId="0" xfId="5" applyFont="1" applyFill="1"/>
    <xf numFmtId="0" fontId="7" fillId="2" borderId="0" xfId="9" applyFill="1" applyBorder="1" applyAlignment="1" applyProtection="1">
      <alignment horizontal="right"/>
    </xf>
    <xf numFmtId="0" fontId="8" fillId="2" borderId="0" xfId="5" applyFont="1" applyFill="1"/>
    <xf numFmtId="0" fontId="9" fillId="0" borderId="0" xfId="5" applyFont="1"/>
    <xf numFmtId="0" fontId="7" fillId="2" borderId="0" xfId="5" applyFont="1" applyFill="1" applyAlignment="1">
      <alignment horizontal="right"/>
    </xf>
    <xf numFmtId="0" fontId="8" fillId="0" borderId="1" xfId="5" applyFont="1" applyBorder="1" applyAlignment="1" applyProtection="1">
      <alignment horizontal="left"/>
      <protection locked="0"/>
    </xf>
    <xf numFmtId="0" fontId="7" fillId="2" borderId="0" xfId="5" applyFont="1" applyFill="1"/>
    <xf numFmtId="0" fontId="6" fillId="2" borderId="0" xfId="5" applyFont="1" applyFill="1" applyAlignment="1">
      <alignment horizontal="right"/>
    </xf>
    <xf numFmtId="0" fontId="10" fillId="2" borderId="0" xfId="10" applyFont="1" applyFill="1" applyBorder="1" applyProtection="1"/>
    <xf numFmtId="0" fontId="7" fillId="2" borderId="2" xfId="9" applyFill="1" applyBorder="1" applyAlignment="1" applyProtection="1">
      <alignment horizontal="left"/>
    </xf>
    <xf numFmtId="0" fontId="12" fillId="2" borderId="2" xfId="5" applyFont="1" applyFill="1" applyBorder="1" applyAlignment="1">
      <alignment horizontal="left"/>
    </xf>
    <xf numFmtId="0" fontId="6" fillId="2" borderId="2" xfId="5" applyFont="1" applyFill="1" applyBorder="1"/>
    <xf numFmtId="0" fontId="6" fillId="2" borderId="0" xfId="5" applyFont="1" applyFill="1" applyAlignment="1">
      <alignment horizontal="left"/>
    </xf>
    <xf numFmtId="0" fontId="12" fillId="2" borderId="2" xfId="5" applyFont="1" applyFill="1" applyBorder="1"/>
    <xf numFmtId="0" fontId="6" fillId="2" borderId="3" xfId="5" applyFont="1" applyFill="1" applyBorder="1" applyAlignment="1">
      <alignment horizontal="left"/>
    </xf>
    <xf numFmtId="0" fontId="6" fillId="2" borderId="3" xfId="5" applyFont="1" applyFill="1" applyBorder="1"/>
    <xf numFmtId="0" fontId="2" fillId="2" borderId="0" xfId="5" applyFill="1"/>
    <xf numFmtId="0" fontId="13" fillId="2" borderId="0" xfId="1" applyFill="1" applyBorder="1" applyProtection="1"/>
    <xf numFmtId="0" fontId="6" fillId="0" borderId="0" xfId="4" applyFont="1"/>
    <xf numFmtId="165" fontId="14" fillId="0" borderId="1" xfId="4" applyNumberFormat="1" applyFont="1" applyBorder="1" applyAlignment="1" applyProtection="1">
      <alignment horizontal="right"/>
      <protection locked="0"/>
    </xf>
    <xf numFmtId="0" fontId="15" fillId="2" borderId="0" xfId="4" applyFont="1" applyFill="1" applyAlignment="1">
      <alignment horizontal="right"/>
    </xf>
    <xf numFmtId="14" fontId="14" fillId="0" borderId="1" xfId="4" applyNumberFormat="1" applyFont="1" applyBorder="1" applyProtection="1">
      <protection locked="0"/>
    </xf>
    <xf numFmtId="0" fontId="8" fillId="2" borderId="0" xfId="4" applyFont="1" applyFill="1"/>
    <xf numFmtId="0" fontId="0" fillId="2" borderId="0" xfId="0" applyFill="1"/>
    <xf numFmtId="49" fontId="14" fillId="2" borderId="0" xfId="4" applyNumberFormat="1" applyFont="1" applyFill="1" applyAlignment="1">
      <alignment horizontal="left"/>
    </xf>
    <xf numFmtId="49" fontId="16" fillId="2" borderId="0" xfId="4" applyNumberFormat="1" applyFont="1" applyFill="1" applyAlignment="1">
      <alignment horizontal="left"/>
    </xf>
    <xf numFmtId="0" fontId="7" fillId="2" borderId="0" xfId="9" applyFill="1" applyBorder="1" applyProtection="1"/>
    <xf numFmtId="0" fontId="6" fillId="2" borderId="0" xfId="4" applyFont="1" applyFill="1"/>
    <xf numFmtId="0" fontId="12" fillId="2" borderId="4" xfId="4" applyFont="1" applyFill="1" applyBorder="1" applyAlignment="1">
      <alignment horizontal="center" vertical="center"/>
    </xf>
    <xf numFmtId="0" fontId="23" fillId="2" borderId="4" xfId="4" applyFont="1" applyFill="1" applyBorder="1" applyAlignment="1">
      <alignment horizontal="center" vertical="center" wrapText="1"/>
    </xf>
    <xf numFmtId="0" fontId="24" fillId="0" borderId="0" xfId="4" applyFont="1" applyAlignment="1">
      <alignment wrapText="1"/>
    </xf>
    <xf numFmtId="0" fontId="12" fillId="4" borderId="8" xfId="4" applyFont="1" applyFill="1" applyBorder="1" applyAlignment="1">
      <alignment vertical="center" wrapText="1"/>
    </xf>
    <xf numFmtId="0" fontId="22" fillId="4" borderId="2" xfId="4" applyFont="1" applyFill="1" applyBorder="1" applyAlignment="1">
      <alignment vertical="center"/>
    </xf>
    <xf numFmtId="0" fontId="22" fillId="4" borderId="8" xfId="4" applyFont="1" applyFill="1" applyBorder="1" applyAlignment="1">
      <alignment vertical="center"/>
    </xf>
    <xf numFmtId="0" fontId="22" fillId="5" borderId="9" xfId="4" applyFont="1" applyFill="1" applyBorder="1" applyAlignment="1">
      <alignment vertical="center"/>
    </xf>
    <xf numFmtId="0" fontId="22" fillId="2" borderId="8" xfId="4" applyFont="1" applyFill="1" applyBorder="1" applyAlignment="1">
      <alignment vertical="center" wrapText="1"/>
    </xf>
    <xf numFmtId="0" fontId="22" fillId="2" borderId="9" xfId="4" applyFont="1" applyFill="1" applyBorder="1" applyAlignment="1">
      <alignment horizontal="center" vertical="center"/>
    </xf>
    <xf numFmtId="166" fontId="22" fillId="0" borderId="4" xfId="3" applyNumberFormat="1" applyFont="1" applyBorder="1" applyAlignment="1" applyProtection="1">
      <alignment vertical="center"/>
      <protection locked="0"/>
    </xf>
    <xf numFmtId="166" fontId="20" fillId="2" borderId="4" xfId="3" applyNumberFormat="1" applyFont="1" applyFill="1" applyBorder="1" applyAlignment="1" applyProtection="1">
      <alignment vertical="center"/>
    </xf>
    <xf numFmtId="166" fontId="22" fillId="4" borderId="2" xfId="3" applyNumberFormat="1" applyFont="1" applyFill="1" applyBorder="1" applyAlignment="1" applyProtection="1">
      <alignment vertical="center"/>
    </xf>
    <xf numFmtId="166" fontId="22" fillId="4" borderId="8" xfId="3" applyNumberFormat="1" applyFont="1" applyFill="1" applyBorder="1" applyAlignment="1" applyProtection="1">
      <alignment vertical="center"/>
    </xf>
    <xf numFmtId="166" fontId="22" fillId="4" borderId="9" xfId="3" applyNumberFormat="1" applyFont="1" applyFill="1" applyBorder="1" applyAlignment="1" applyProtection="1">
      <alignment vertical="center"/>
    </xf>
    <xf numFmtId="0" fontId="25" fillId="2" borderId="8" xfId="4" applyFont="1" applyFill="1" applyBorder="1" applyAlignment="1">
      <alignment vertical="center" wrapText="1"/>
    </xf>
    <xf numFmtId="166" fontId="6" fillId="4" borderId="2" xfId="3" applyNumberFormat="1" applyFont="1" applyFill="1" applyBorder="1" applyAlignment="1" applyProtection="1">
      <alignment vertical="center"/>
    </xf>
    <xf numFmtId="0" fontId="22" fillId="2" borderId="7" xfId="4" applyFont="1" applyFill="1" applyBorder="1" applyAlignment="1">
      <alignment vertical="center" wrapText="1"/>
    </xf>
    <xf numFmtId="0" fontId="22" fillId="2" borderId="10" xfId="4" applyFont="1" applyFill="1" applyBorder="1" applyAlignment="1">
      <alignment horizontal="center" vertical="center"/>
    </xf>
    <xf numFmtId="0" fontId="25" fillId="2" borderId="7" xfId="4" applyFont="1" applyFill="1" applyBorder="1" applyAlignment="1">
      <alignment vertical="center" wrapText="1"/>
    </xf>
    <xf numFmtId="0" fontId="22" fillId="0" borderId="0" xfId="4" applyFont="1"/>
    <xf numFmtId="0" fontId="6" fillId="4" borderId="9" xfId="4" applyFont="1" applyFill="1" applyBorder="1" applyAlignment="1">
      <alignment vertical="center"/>
    </xf>
    <xf numFmtId="0" fontId="22" fillId="4" borderId="9" xfId="4" applyFont="1" applyFill="1" applyBorder="1" applyAlignment="1">
      <alignment vertical="center"/>
    </xf>
    <xf numFmtId="166" fontId="20" fillId="4" borderId="9" xfId="3" applyNumberFormat="1" applyFont="1" applyFill="1" applyBorder="1" applyAlignment="1" applyProtection="1">
      <alignment vertical="center"/>
    </xf>
    <xf numFmtId="0" fontId="6" fillId="2" borderId="8" xfId="4" applyFont="1" applyFill="1" applyBorder="1" applyAlignment="1">
      <alignment vertical="center" wrapText="1"/>
    </xf>
    <xf numFmtId="0" fontId="6" fillId="2" borderId="9" xfId="4" applyFont="1" applyFill="1" applyBorder="1" applyAlignment="1">
      <alignment horizontal="center" vertical="center"/>
    </xf>
    <xf numFmtId="0" fontId="7" fillId="2" borderId="8" xfId="4" applyFont="1" applyFill="1" applyBorder="1" applyAlignment="1">
      <alignment vertical="center" wrapText="1"/>
    </xf>
    <xf numFmtId="166" fontId="12" fillId="2" borderId="4" xfId="3" applyNumberFormat="1" applyFont="1" applyFill="1" applyBorder="1" applyAlignment="1" applyProtection="1">
      <alignment vertical="center"/>
    </xf>
    <xf numFmtId="0" fontId="26" fillId="0" borderId="0" xfId="4" applyFont="1"/>
    <xf numFmtId="0" fontId="14" fillId="2" borderId="0" xfId="4" applyFont="1" applyFill="1" applyAlignment="1">
      <alignment horizontal="left"/>
    </xf>
    <xf numFmtId="0" fontId="6" fillId="0" borderId="0" xfId="5" applyFont="1"/>
    <xf numFmtId="165" fontId="14" fillId="0" borderId="1" xfId="4" applyNumberFormat="1" applyFont="1" applyBorder="1" applyAlignment="1" applyProtection="1">
      <alignment horizontal="left"/>
      <protection locked="0"/>
    </xf>
    <xf numFmtId="165" fontId="7" fillId="2" borderId="0" xfId="9" applyNumberFormat="1" applyFill="1" applyBorder="1" applyAlignment="1" applyProtection="1">
      <alignment horizontal="right"/>
      <protection locked="0"/>
    </xf>
    <xf numFmtId="14" fontId="14" fillId="0" borderId="1" xfId="4" applyNumberFormat="1" applyFont="1" applyBorder="1" applyAlignment="1" applyProtection="1">
      <alignment horizontal="left"/>
      <protection locked="0"/>
    </xf>
    <xf numFmtId="0" fontId="6" fillId="2" borderId="11" xfId="4" applyFont="1" applyFill="1" applyBorder="1"/>
    <xf numFmtId="0" fontId="0" fillId="2" borderId="11" xfId="0" applyFill="1" applyBorder="1"/>
    <xf numFmtId="49" fontId="16" fillId="2" borderId="11" xfId="4" applyNumberFormat="1" applyFont="1" applyFill="1" applyBorder="1" applyAlignment="1">
      <alignment horizontal="left"/>
    </xf>
    <xf numFmtId="0" fontId="27" fillId="2" borderId="0" xfId="5" applyFont="1" applyFill="1" applyAlignment="1">
      <alignment horizontal="right" vertical="center"/>
    </xf>
    <xf numFmtId="0" fontId="28" fillId="2" borderId="0" xfId="5" applyFont="1" applyFill="1" applyAlignment="1">
      <alignment horizontal="left" vertical="center"/>
    </xf>
    <xf numFmtId="0" fontId="15" fillId="2" borderId="0" xfId="10" applyFont="1" applyFill="1" applyBorder="1" applyAlignment="1" applyProtection="1">
      <alignment horizontal="left" vertical="top"/>
    </xf>
    <xf numFmtId="0" fontId="15" fillId="2" borderId="11" xfId="10" applyFont="1" applyFill="1" applyBorder="1" applyAlignment="1" applyProtection="1">
      <alignment horizontal="left" vertical="top"/>
    </xf>
    <xf numFmtId="0" fontId="7" fillId="2" borderId="0" xfId="9" applyFill="1" applyBorder="1" applyAlignment="1" applyProtection="1">
      <alignment horizontal="left"/>
    </xf>
    <xf numFmtId="0" fontId="12" fillId="5" borderId="4" xfId="5" applyFont="1" applyFill="1" applyBorder="1" applyAlignment="1">
      <alignment horizontal="center" vertical="center"/>
    </xf>
    <xf numFmtId="0" fontId="6" fillId="2" borderId="11" xfId="5" applyFont="1" applyFill="1" applyBorder="1"/>
    <xf numFmtId="0" fontId="6" fillId="2" borderId="4" xfId="5" applyFont="1" applyFill="1" applyBorder="1" applyAlignment="1">
      <alignment vertical="center"/>
    </xf>
    <xf numFmtId="0" fontId="6" fillId="6" borderId="4" xfId="5" applyFont="1" applyFill="1" applyBorder="1" applyAlignment="1">
      <alignment vertical="center"/>
    </xf>
    <xf numFmtId="0" fontId="7" fillId="2" borderId="0" xfId="5" applyFont="1" applyFill="1" applyAlignment="1">
      <alignment horizontal="left"/>
    </xf>
    <xf numFmtId="0" fontId="28" fillId="2" borderId="11" xfId="5" applyFont="1" applyFill="1" applyBorder="1" applyAlignment="1">
      <alignment horizontal="left" vertical="center"/>
    </xf>
    <xf numFmtId="0" fontId="6" fillId="0" borderId="4" xfId="5" applyFont="1" applyBorder="1" applyAlignment="1">
      <alignment vertical="center"/>
    </xf>
    <xf numFmtId="0" fontId="6" fillId="2" borderId="0" xfId="5" applyFont="1" applyFill="1" applyAlignment="1">
      <alignment vertical="center"/>
    </xf>
    <xf numFmtId="0" fontId="28" fillId="2" borderId="0" xfId="5" applyFont="1" applyFill="1" applyAlignment="1">
      <alignment horizontal="left" vertical="top"/>
    </xf>
    <xf numFmtId="0" fontId="6" fillId="0" borderId="12" xfId="5" applyFont="1" applyBorder="1"/>
    <xf numFmtId="0" fontId="31" fillId="2" borderId="14" xfId="0" applyFont="1" applyFill="1" applyBorder="1"/>
    <xf numFmtId="0" fontId="6" fillId="2" borderId="15" xfId="5" applyFont="1" applyFill="1" applyBorder="1"/>
    <xf numFmtId="0" fontId="6" fillId="2" borderId="14" xfId="5" applyFont="1" applyFill="1" applyBorder="1"/>
    <xf numFmtId="0" fontId="6" fillId="2" borderId="16" xfId="5" applyFont="1" applyFill="1" applyBorder="1"/>
    <xf numFmtId="0" fontId="6" fillId="2" borderId="17" xfId="5" applyFont="1" applyFill="1" applyBorder="1"/>
    <xf numFmtId="0" fontId="6" fillId="2" borderId="18" xfId="5" applyFont="1" applyFill="1" applyBorder="1"/>
    <xf numFmtId="0" fontId="6" fillId="2" borderId="19" xfId="5" applyFont="1" applyFill="1" applyBorder="1" applyAlignment="1">
      <alignment vertical="center"/>
    </xf>
    <xf numFmtId="0" fontId="12" fillId="2" borderId="20" xfId="5" applyFont="1" applyFill="1" applyBorder="1" applyAlignment="1">
      <alignment horizontal="center" vertical="center"/>
    </xf>
    <xf numFmtId="0" fontId="12" fillId="2" borderId="20" xfId="5" applyFont="1" applyFill="1" applyBorder="1" applyAlignment="1">
      <alignment horizontal="left" vertical="center"/>
    </xf>
    <xf numFmtId="0" fontId="15" fillId="2" borderId="21" xfId="11" applyFill="1" applyBorder="1" applyAlignment="1" applyProtection="1">
      <alignment horizontal="center" vertical="center" wrapText="1"/>
    </xf>
    <xf numFmtId="0" fontId="15" fillId="2" borderId="22" xfId="11" applyFill="1" applyBorder="1" applyAlignment="1" applyProtection="1">
      <alignment horizontal="center" vertical="center" wrapText="1"/>
    </xf>
    <xf numFmtId="0" fontId="32" fillId="3" borderId="19" xfId="5" applyFont="1" applyFill="1" applyBorder="1" applyAlignment="1">
      <alignment vertical="center"/>
    </xf>
    <xf numFmtId="0" fontId="7" fillId="5" borderId="19" xfId="5" applyFont="1" applyFill="1" applyBorder="1" applyAlignment="1">
      <alignment vertical="center"/>
    </xf>
    <xf numFmtId="0" fontId="6" fillId="2" borderId="25" xfId="5" applyFont="1" applyFill="1" applyBorder="1" applyAlignment="1">
      <alignment vertical="center"/>
    </xf>
    <xf numFmtId="168" fontId="6" fillId="2" borderId="0" xfId="5" applyNumberFormat="1" applyFont="1" applyFill="1" applyAlignment="1">
      <alignment vertical="center"/>
    </xf>
    <xf numFmtId="167" fontId="26" fillId="5" borderId="20" xfId="5" applyNumberFormat="1" applyFont="1" applyFill="1" applyBorder="1" applyAlignment="1">
      <alignment vertical="center"/>
    </xf>
    <xf numFmtId="167" fontId="26" fillId="5" borderId="22" xfId="5" applyNumberFormat="1" applyFont="1" applyFill="1" applyBorder="1" applyAlignment="1">
      <alignment vertical="center"/>
    </xf>
    <xf numFmtId="167" fontId="12" fillId="2" borderId="28" xfId="5" applyNumberFormat="1" applyFont="1" applyFill="1" applyBorder="1" applyAlignment="1">
      <alignment vertical="center" wrapText="1"/>
    </xf>
    <xf numFmtId="168" fontId="6" fillId="2" borderId="0" xfId="5" applyNumberFormat="1" applyFont="1" applyFill="1" applyAlignment="1">
      <alignment vertical="center" wrapText="1"/>
    </xf>
    <xf numFmtId="168" fontId="32" fillId="3" borderId="20" xfId="5" applyNumberFormat="1" applyFont="1" applyFill="1" applyBorder="1" applyAlignment="1">
      <alignment vertical="center"/>
    </xf>
    <xf numFmtId="0" fontId="6" fillId="0" borderId="0" xfId="6" applyFont="1"/>
    <xf numFmtId="0" fontId="28" fillId="2" borderId="0" xfId="5" applyFont="1" applyFill="1" applyAlignment="1">
      <alignment horizontal="right" vertical="center"/>
    </xf>
    <xf numFmtId="0" fontId="6" fillId="3" borderId="0" xfId="6" applyFont="1" applyFill="1" applyAlignment="1">
      <alignment vertical="center"/>
    </xf>
    <xf numFmtId="0" fontId="33" fillId="3" borderId="20" xfId="5" applyFont="1" applyFill="1" applyBorder="1" applyAlignment="1">
      <alignment vertical="center"/>
    </xf>
    <xf numFmtId="167" fontId="6" fillId="3" borderId="30" xfId="5" applyNumberFormat="1" applyFont="1" applyFill="1" applyBorder="1" applyAlignment="1" applyProtection="1">
      <alignment vertical="center"/>
      <protection locked="0"/>
    </xf>
    <xf numFmtId="167" fontId="12" fillId="3" borderId="31" xfId="5" applyNumberFormat="1" applyFont="1" applyFill="1" applyBorder="1" applyAlignment="1">
      <alignment vertical="center"/>
    </xf>
    <xf numFmtId="168" fontId="7" fillId="5" borderId="20" xfId="5" applyNumberFormat="1" applyFont="1" applyFill="1" applyBorder="1" applyAlignment="1">
      <alignment vertical="center"/>
    </xf>
    <xf numFmtId="0" fontId="34" fillId="5" borderId="20" xfId="5" applyFont="1" applyFill="1" applyBorder="1" applyAlignment="1">
      <alignment vertical="center"/>
    </xf>
    <xf numFmtId="0" fontId="26" fillId="0" borderId="0" xfId="6" applyFont="1"/>
    <xf numFmtId="167" fontId="6" fillId="0" borderId="7" xfId="5" applyNumberFormat="1" applyFont="1" applyBorder="1" applyAlignment="1" applyProtection="1">
      <alignment vertical="center"/>
      <protection locked="0"/>
    </xf>
    <xf numFmtId="167" fontId="6" fillId="2" borderId="32" xfId="5" applyNumberFormat="1" applyFont="1" applyFill="1" applyBorder="1" applyAlignment="1">
      <alignment vertical="center"/>
    </xf>
    <xf numFmtId="168" fontId="12" fillId="2" borderId="1" xfId="5" applyNumberFormat="1" applyFont="1" applyFill="1" applyBorder="1" applyAlignment="1">
      <alignment vertical="center"/>
    </xf>
    <xf numFmtId="167" fontId="12" fillId="2" borderId="8" xfId="5" applyNumberFormat="1" applyFont="1" applyFill="1" applyBorder="1" applyAlignment="1" applyProtection="1">
      <alignment vertical="center"/>
      <protection locked="0"/>
    </xf>
    <xf numFmtId="167" fontId="12" fillId="2" borderId="32" xfId="5" applyNumberFormat="1" applyFont="1" applyFill="1" applyBorder="1" applyAlignment="1">
      <alignment vertical="center"/>
    </xf>
    <xf numFmtId="0" fontId="26" fillId="2" borderId="25" xfId="5" applyFont="1" applyFill="1" applyBorder="1" applyAlignment="1">
      <alignment vertical="center"/>
    </xf>
    <xf numFmtId="167" fontId="6" fillId="0" borderId="6" xfId="5" applyNumberFormat="1" applyFont="1" applyBorder="1" applyAlignment="1" applyProtection="1">
      <alignment vertical="center" wrapText="1"/>
      <protection locked="0"/>
    </xf>
    <xf numFmtId="167" fontId="12" fillId="2" borderId="32" xfId="5" applyNumberFormat="1" applyFont="1" applyFill="1" applyBorder="1" applyAlignment="1">
      <alignment vertical="center" wrapText="1"/>
    </xf>
    <xf numFmtId="0" fontId="26" fillId="2" borderId="33" xfId="5" applyFont="1" applyFill="1" applyBorder="1" applyAlignment="1">
      <alignment vertical="center"/>
    </xf>
    <xf numFmtId="168" fontId="12" fillId="2" borderId="34" xfId="5" applyNumberFormat="1" applyFont="1" applyFill="1" applyBorder="1" applyAlignment="1">
      <alignment vertical="center" wrapText="1"/>
    </xf>
    <xf numFmtId="167" fontId="12" fillId="2" borderId="35" xfId="5" applyNumberFormat="1" applyFont="1" applyFill="1" applyBorder="1" applyAlignment="1">
      <alignment vertical="center" wrapText="1"/>
    </xf>
    <xf numFmtId="167" fontId="12" fillId="2" borderId="36" xfId="5" applyNumberFormat="1" applyFont="1" applyFill="1" applyBorder="1" applyAlignment="1">
      <alignment vertical="center"/>
    </xf>
    <xf numFmtId="0" fontId="32" fillId="3" borderId="20" xfId="5" applyFont="1" applyFill="1" applyBorder="1" applyAlignment="1">
      <alignment vertical="center"/>
    </xf>
    <xf numFmtId="167" fontId="32" fillId="3" borderId="30" xfId="5" applyNumberFormat="1" applyFont="1" applyFill="1" applyBorder="1" applyAlignment="1">
      <alignment vertical="center"/>
    </xf>
    <xf numFmtId="167" fontId="32" fillId="3" borderId="31" xfId="5" applyNumberFormat="1" applyFont="1" applyFill="1" applyBorder="1" applyAlignment="1">
      <alignment vertical="center"/>
    </xf>
    <xf numFmtId="0" fontId="6" fillId="2" borderId="4" xfId="5" applyFont="1" applyFill="1" applyBorder="1" applyAlignment="1">
      <alignment vertical="center" wrapText="1"/>
    </xf>
    <xf numFmtId="170" fontId="8" fillId="0" borderId="1" xfId="5" applyNumberFormat="1" applyFont="1" applyBorder="1" applyAlignment="1" applyProtection="1">
      <alignment horizontal="left"/>
      <protection locked="0"/>
    </xf>
    <xf numFmtId="165" fontId="41" fillId="0" borderId="1" xfId="13" applyNumberFormat="1" applyFont="1" applyBorder="1" applyAlignment="1" applyProtection="1">
      <alignment horizontal="left"/>
      <protection locked="0"/>
    </xf>
    <xf numFmtId="14" fontId="41" fillId="0" borderId="1" xfId="13" applyNumberFormat="1" applyFont="1" applyBorder="1" applyAlignment="1" applyProtection="1">
      <alignment horizontal="left"/>
      <protection locked="0"/>
    </xf>
    <xf numFmtId="171" fontId="38" fillId="0" borderId="41" xfId="17" applyNumberFormat="1" applyFont="1" applyBorder="1" applyAlignment="1" applyProtection="1">
      <alignment horizontal="right"/>
      <protection locked="0"/>
    </xf>
    <xf numFmtId="171" fontId="38" fillId="0" borderId="42" xfId="17" applyNumberFormat="1" applyFont="1" applyBorder="1" applyAlignment="1" applyProtection="1">
      <alignment horizontal="right"/>
      <protection locked="0"/>
    </xf>
    <xf numFmtId="171" fontId="38" fillId="0" borderId="43" xfId="17" applyNumberFormat="1" applyFont="1" applyBorder="1" applyAlignment="1" applyProtection="1">
      <alignment horizontal="right"/>
      <protection locked="0"/>
    </xf>
    <xf numFmtId="171" fontId="38" fillId="17" borderId="45" xfId="17" applyNumberFormat="1" applyFont="1" applyFill="1" applyBorder="1" applyAlignment="1" applyProtection="1">
      <alignment horizontal="right"/>
      <protection locked="0"/>
    </xf>
    <xf numFmtId="171" fontId="38" fillId="0" borderId="46" xfId="17" applyNumberFormat="1" applyFont="1" applyBorder="1" applyAlignment="1" applyProtection="1">
      <alignment horizontal="right"/>
      <protection locked="0"/>
    </xf>
    <xf numFmtId="171" fontId="38" fillId="17" borderId="46" xfId="17" applyNumberFormat="1" applyFont="1" applyFill="1" applyBorder="1" applyAlignment="1" applyProtection="1">
      <alignment horizontal="right"/>
      <protection locked="0"/>
    </xf>
    <xf numFmtId="171" fontId="46" fillId="17" borderId="46" xfId="17" applyNumberFormat="1" applyFont="1" applyFill="1" applyBorder="1" applyAlignment="1" applyProtection="1">
      <alignment horizontal="right"/>
      <protection locked="0"/>
    </xf>
    <xf numFmtId="0" fontId="38" fillId="0" borderId="2" xfId="17" applyFont="1" applyBorder="1" applyProtection="1">
      <protection locked="0"/>
    </xf>
    <xf numFmtId="0" fontId="38" fillId="0" borderId="9" xfId="17" applyFont="1" applyBorder="1" applyProtection="1">
      <protection locked="0"/>
    </xf>
    <xf numFmtId="171" fontId="38" fillId="0" borderId="47" xfId="17" applyNumberFormat="1" applyFont="1" applyBorder="1" applyAlignment="1" applyProtection="1">
      <alignment horizontal="right"/>
      <protection locked="0"/>
    </xf>
    <xf numFmtId="171" fontId="57" fillId="18" borderId="30" xfId="17" applyNumberFormat="1" applyFont="1" applyFill="1" applyBorder="1" applyAlignment="1" applyProtection="1">
      <alignment vertical="center"/>
      <protection locked="0"/>
    </xf>
    <xf numFmtId="14" fontId="41" fillId="7" borderId="0" xfId="13" applyNumberFormat="1" applyFont="1" applyFill="1" applyAlignment="1" applyProtection="1">
      <alignment horizontal="left"/>
      <protection locked="0"/>
    </xf>
    <xf numFmtId="171" fontId="38" fillId="19" borderId="45" xfId="17" applyNumberFormat="1" applyFont="1" applyFill="1" applyBorder="1" applyAlignment="1" applyProtection="1">
      <alignment horizontal="right"/>
      <protection locked="0"/>
    </xf>
    <xf numFmtId="0" fontId="38" fillId="0" borderId="0" xfId="13" applyFont="1" applyProtection="1">
      <protection locked="0"/>
    </xf>
    <xf numFmtId="0" fontId="38" fillId="7" borderId="0" xfId="13" applyFont="1" applyFill="1" applyProtection="1">
      <protection locked="0"/>
    </xf>
    <xf numFmtId="0" fontId="40" fillId="7" borderId="0" xfId="15" applyFill="1" applyAlignment="1" applyProtection="1">
      <alignment horizontal="right"/>
      <protection locked="0"/>
    </xf>
    <xf numFmtId="0" fontId="1" fillId="7" borderId="0" xfId="16" applyFill="1" applyProtection="1">
      <protection locked="0"/>
    </xf>
    <xf numFmtId="169" fontId="41" fillId="7" borderId="0" xfId="13" applyNumberFormat="1" applyFont="1" applyFill="1" applyAlignment="1" applyProtection="1">
      <alignment horizontal="left"/>
      <protection locked="0"/>
    </xf>
    <xf numFmtId="49" fontId="42" fillId="7" borderId="0" xfId="13" applyNumberFormat="1" applyFont="1" applyFill="1" applyAlignment="1" applyProtection="1">
      <alignment horizontal="left"/>
      <protection locked="0"/>
    </xf>
    <xf numFmtId="0" fontId="55" fillId="7" borderId="0" xfId="17" applyFont="1" applyFill="1" applyAlignment="1" applyProtection="1">
      <alignment horizontal="right" vertical="center"/>
      <protection locked="0"/>
    </xf>
    <xf numFmtId="0" fontId="45" fillId="0" borderId="0" xfId="14" applyFont="1" applyFill="1" applyAlignment="1" applyProtection="1">
      <alignment horizontal="left" vertical="top"/>
      <protection locked="0"/>
    </xf>
    <xf numFmtId="0" fontId="55" fillId="7" borderId="0" xfId="17" applyFont="1" applyFill="1" applyAlignment="1" applyProtection="1">
      <alignment horizontal="right" vertical="top"/>
      <protection locked="0"/>
    </xf>
    <xf numFmtId="0" fontId="44" fillId="0" borderId="0" xfId="17" applyFont="1" applyAlignment="1" applyProtection="1">
      <alignment vertical="top" wrapText="1"/>
      <protection locked="0"/>
    </xf>
    <xf numFmtId="0" fontId="38" fillId="0" borderId="0" xfId="17" applyFont="1" applyProtection="1">
      <protection locked="0"/>
    </xf>
    <xf numFmtId="0" fontId="43" fillId="7" borderId="0" xfId="17" applyFont="1" applyFill="1" applyAlignment="1" applyProtection="1">
      <alignment horizontal="right" vertical="center"/>
      <protection locked="0"/>
    </xf>
    <xf numFmtId="0" fontId="38" fillId="7" borderId="19" xfId="17" applyFont="1" applyFill="1" applyBorder="1" applyAlignment="1" applyProtection="1">
      <alignment vertical="center"/>
      <protection locked="0"/>
    </xf>
    <xf numFmtId="0" fontId="46" fillId="7" borderId="20" xfId="17" applyFont="1" applyFill="1" applyBorder="1" applyAlignment="1" applyProtection="1">
      <alignment horizontal="left" vertical="center"/>
      <protection locked="0"/>
    </xf>
    <xf numFmtId="0" fontId="45" fillId="7" borderId="20" xfId="18" applyFill="1" applyBorder="1" applyAlignment="1" applyProtection="1">
      <alignment horizontal="center" vertical="center" wrapText="1"/>
      <protection locked="0"/>
    </xf>
    <xf numFmtId="0" fontId="45" fillId="7" borderId="22" xfId="18" applyFill="1" applyBorder="1" applyAlignment="1" applyProtection="1">
      <alignment horizontal="center" vertical="center" wrapText="1"/>
      <protection locked="0"/>
    </xf>
    <xf numFmtId="0" fontId="57" fillId="18" borderId="19" xfId="17" applyFont="1" applyFill="1" applyBorder="1" applyAlignment="1" applyProtection="1">
      <alignment vertical="center"/>
      <protection locked="0"/>
    </xf>
    <xf numFmtId="0" fontId="58" fillId="18" borderId="0" xfId="17" applyFont="1" applyFill="1" applyAlignment="1" applyProtection="1">
      <alignment vertical="center"/>
      <protection locked="0"/>
    </xf>
    <xf numFmtId="171" fontId="58" fillId="18" borderId="23" xfId="17" applyNumberFormat="1" applyFont="1" applyFill="1" applyBorder="1" applyAlignment="1" applyProtection="1">
      <alignment vertical="center"/>
      <protection locked="0"/>
    </xf>
    <xf numFmtId="171" fontId="58" fillId="18" borderId="26" xfId="17" applyNumberFormat="1" applyFont="1" applyFill="1" applyBorder="1" applyAlignment="1" applyProtection="1">
      <alignment vertical="center"/>
      <protection locked="0"/>
    </xf>
    <xf numFmtId="171" fontId="58" fillId="18" borderId="24" xfId="17" applyNumberFormat="1" applyFont="1" applyFill="1" applyBorder="1" applyAlignment="1" applyProtection="1">
      <alignment vertical="center"/>
      <protection locked="0"/>
    </xf>
    <xf numFmtId="0" fontId="40" fillId="8" borderId="19" xfId="17" applyFont="1" applyFill="1" applyBorder="1" applyAlignment="1" applyProtection="1">
      <alignment vertical="center"/>
      <protection locked="0"/>
    </xf>
    <xf numFmtId="0" fontId="40" fillId="8" borderId="20" xfId="17" applyFont="1" applyFill="1" applyBorder="1" applyAlignment="1" applyProtection="1">
      <alignment vertical="center"/>
      <protection locked="0"/>
    </xf>
    <xf numFmtId="0" fontId="40" fillId="8" borderId="22" xfId="17" applyFont="1" applyFill="1" applyBorder="1" applyAlignment="1" applyProtection="1">
      <alignment vertical="center"/>
      <protection locked="0"/>
    </xf>
    <xf numFmtId="0" fontId="38" fillId="7" borderId="25" xfId="17" applyFont="1" applyFill="1" applyBorder="1" applyAlignment="1" applyProtection="1">
      <alignment vertical="center"/>
      <protection locked="0"/>
    </xf>
    <xf numFmtId="0" fontId="38" fillId="9" borderId="9" xfId="17" applyFont="1" applyFill="1" applyBorder="1" applyAlignment="1" applyProtection="1">
      <alignment vertical="center"/>
      <protection locked="0"/>
    </xf>
    <xf numFmtId="0" fontId="38" fillId="7" borderId="25" xfId="17" applyFont="1" applyFill="1" applyBorder="1" applyAlignment="1" applyProtection="1">
      <alignment vertical="center" wrapText="1"/>
      <protection locked="0"/>
    </xf>
    <xf numFmtId="0" fontId="38" fillId="10" borderId="27" xfId="17" applyFont="1" applyFill="1" applyBorder="1" applyAlignment="1" applyProtection="1">
      <alignment vertical="center" wrapText="1"/>
      <protection locked="0"/>
    </xf>
    <xf numFmtId="0" fontId="47" fillId="0" borderId="0" xfId="17" applyFont="1" applyProtection="1">
      <protection locked="0"/>
    </xf>
    <xf numFmtId="0" fontId="38" fillId="11" borderId="10" xfId="17" applyFont="1" applyFill="1" applyBorder="1" applyAlignment="1" applyProtection="1">
      <alignment vertical="center" wrapText="1"/>
      <protection locked="0"/>
    </xf>
    <xf numFmtId="0" fontId="38" fillId="12" borderId="10" xfId="17" applyFont="1" applyFill="1" applyBorder="1" applyAlignment="1" applyProtection="1">
      <alignment vertical="center" wrapText="1"/>
      <protection locked="0"/>
    </xf>
    <xf numFmtId="0" fontId="38" fillId="13" borderId="10" xfId="17" applyFont="1" applyFill="1" applyBorder="1" applyAlignment="1" applyProtection="1">
      <alignment vertical="center" wrapText="1"/>
      <protection locked="0"/>
    </xf>
    <xf numFmtId="0" fontId="38" fillId="14" borderId="10" xfId="17" applyFont="1" applyFill="1" applyBorder="1" applyAlignment="1" applyProtection="1">
      <alignment vertical="center" wrapText="1"/>
      <protection locked="0"/>
    </xf>
    <xf numFmtId="0" fontId="38" fillId="15" borderId="10" xfId="17" applyFont="1" applyFill="1" applyBorder="1" applyAlignment="1" applyProtection="1">
      <alignment vertical="center" wrapText="1"/>
      <protection locked="0"/>
    </xf>
    <xf numFmtId="0" fontId="38" fillId="16" borderId="10" xfId="17" applyFont="1" applyFill="1" applyBorder="1" applyAlignment="1" applyProtection="1">
      <alignment vertical="center" wrapText="1"/>
      <protection locked="0"/>
    </xf>
    <xf numFmtId="0" fontId="46" fillId="8" borderId="39" xfId="17" applyFont="1" applyFill="1" applyBorder="1" applyAlignment="1" applyProtection="1">
      <alignment vertical="center"/>
      <protection locked="0"/>
    </xf>
    <xf numFmtId="0" fontId="59" fillId="18" borderId="20" xfId="17" applyFont="1" applyFill="1" applyBorder="1" applyAlignment="1" applyProtection="1">
      <alignment vertical="center"/>
      <protection locked="0"/>
    </xf>
    <xf numFmtId="0" fontId="46" fillId="9" borderId="0" xfId="17" applyFont="1" applyFill="1" applyAlignment="1" applyProtection="1">
      <alignment vertical="top"/>
      <protection locked="0"/>
    </xf>
    <xf numFmtId="0" fontId="46" fillId="9" borderId="0" xfId="17" applyFont="1" applyFill="1" applyProtection="1">
      <protection locked="0"/>
    </xf>
    <xf numFmtId="0" fontId="46" fillId="9" borderId="40" xfId="17" applyFont="1" applyFill="1" applyBorder="1" applyAlignment="1" applyProtection="1">
      <alignment horizontal="right"/>
      <protection locked="0"/>
    </xf>
    <xf numFmtId="168" fontId="46" fillId="9" borderId="0" xfId="17" applyNumberFormat="1" applyFont="1" applyFill="1" applyProtection="1">
      <protection locked="0"/>
    </xf>
    <xf numFmtId="0" fontId="38" fillId="9" borderId="0" xfId="17" applyFont="1" applyFill="1" applyProtection="1">
      <protection locked="0"/>
    </xf>
    <xf numFmtId="171" fontId="46" fillId="9" borderId="44" xfId="17" applyNumberFormat="1" applyFont="1" applyFill="1" applyBorder="1" applyAlignment="1" applyProtection="1">
      <alignment horizontal="right"/>
      <protection locked="0"/>
    </xf>
    <xf numFmtId="0" fontId="38" fillId="7" borderId="0" xfId="17" applyFont="1" applyFill="1" applyProtection="1">
      <protection locked="0"/>
    </xf>
    <xf numFmtId="0" fontId="46" fillId="10" borderId="0" xfId="17" applyFont="1" applyFill="1" applyAlignment="1" applyProtection="1">
      <alignment vertical="top"/>
      <protection locked="0"/>
    </xf>
    <xf numFmtId="0" fontId="46" fillId="10" borderId="0" xfId="17" applyFont="1" applyFill="1" applyProtection="1">
      <protection locked="0"/>
    </xf>
    <xf numFmtId="0" fontId="46" fillId="10" borderId="40" xfId="17" applyFont="1" applyFill="1" applyBorder="1" applyAlignment="1" applyProtection="1">
      <alignment horizontal="right"/>
      <protection locked="0"/>
    </xf>
    <xf numFmtId="168" fontId="46" fillId="10" borderId="0" xfId="17" applyNumberFormat="1" applyFont="1" applyFill="1" applyProtection="1">
      <protection locked="0"/>
    </xf>
    <xf numFmtId="0" fontId="38" fillId="10" borderId="0" xfId="17" applyFont="1" applyFill="1" applyProtection="1">
      <protection locked="0"/>
    </xf>
    <xf numFmtId="171" fontId="46" fillId="10" borderId="44" xfId="17" applyNumberFormat="1" applyFont="1" applyFill="1" applyBorder="1" applyAlignment="1" applyProtection="1">
      <alignment horizontal="right"/>
      <protection locked="0"/>
    </xf>
    <xf numFmtId="0" fontId="49" fillId="7" borderId="0" xfId="17" applyFont="1" applyFill="1" applyAlignment="1" applyProtection="1">
      <alignment horizontal="right"/>
      <protection locked="0"/>
    </xf>
    <xf numFmtId="171" fontId="46" fillId="7" borderId="40" xfId="17" applyNumberFormat="1" applyFont="1" applyFill="1" applyBorder="1" applyAlignment="1" applyProtection="1">
      <alignment horizontal="right"/>
      <protection locked="0"/>
    </xf>
    <xf numFmtId="0" fontId="46" fillId="11" borderId="0" xfId="17" applyFont="1" applyFill="1" applyAlignment="1" applyProtection="1">
      <alignment vertical="top"/>
      <protection locked="0"/>
    </xf>
    <xf numFmtId="0" fontId="38" fillId="11" borderId="0" xfId="17" applyFont="1" applyFill="1" applyAlignment="1" applyProtection="1">
      <alignment vertical="top"/>
      <protection locked="0"/>
    </xf>
    <xf numFmtId="0" fontId="46" fillId="11" borderId="40" xfId="17" applyFont="1" applyFill="1" applyBorder="1" applyAlignment="1" applyProtection="1">
      <alignment horizontal="right"/>
      <protection locked="0"/>
    </xf>
    <xf numFmtId="168" fontId="46" fillId="11" borderId="0" xfId="17" applyNumberFormat="1" applyFont="1" applyFill="1" applyProtection="1">
      <protection locked="0"/>
    </xf>
    <xf numFmtId="0" fontId="38" fillId="11" borderId="0" xfId="17" applyFont="1" applyFill="1" applyProtection="1">
      <protection locked="0"/>
    </xf>
    <xf numFmtId="171" fontId="46" fillId="11" borderId="44" xfId="17" applyNumberFormat="1" applyFont="1" applyFill="1" applyBorder="1" applyAlignment="1" applyProtection="1">
      <alignment horizontal="right"/>
      <protection locked="0"/>
    </xf>
    <xf numFmtId="0" fontId="46" fillId="12" borderId="0" xfId="17" applyFont="1" applyFill="1" applyAlignment="1" applyProtection="1">
      <alignment vertical="top"/>
      <protection locked="0"/>
    </xf>
    <xf numFmtId="0" fontId="46" fillId="12" borderId="0" xfId="17" applyFont="1" applyFill="1" applyProtection="1">
      <protection locked="0"/>
    </xf>
    <xf numFmtId="0" fontId="46" fillId="12" borderId="40" xfId="17" applyFont="1" applyFill="1" applyBorder="1" applyAlignment="1" applyProtection="1">
      <alignment horizontal="right"/>
      <protection locked="0"/>
    </xf>
    <xf numFmtId="168" fontId="46" fillId="12" borderId="0" xfId="17" applyNumberFormat="1" applyFont="1" applyFill="1" applyProtection="1">
      <protection locked="0"/>
    </xf>
    <xf numFmtId="0" fontId="38" fillId="12" borderId="0" xfId="17" applyFont="1" applyFill="1" applyProtection="1">
      <protection locked="0"/>
    </xf>
    <xf numFmtId="171" fontId="46" fillId="12" borderId="44" xfId="17" applyNumberFormat="1" applyFont="1" applyFill="1" applyBorder="1" applyAlignment="1" applyProtection="1">
      <alignment horizontal="right"/>
      <protection locked="0"/>
    </xf>
    <xf numFmtId="0" fontId="46" fillId="13" borderId="0" xfId="17" applyFont="1" applyFill="1" applyAlignment="1" applyProtection="1">
      <alignment vertical="top"/>
      <protection locked="0"/>
    </xf>
    <xf numFmtId="0" fontId="46" fillId="13" borderId="0" xfId="17" applyFont="1" applyFill="1" applyProtection="1">
      <protection locked="0"/>
    </xf>
    <xf numFmtId="0" fontId="46" fillId="13" borderId="40" xfId="17" applyFont="1" applyFill="1" applyBorder="1" applyAlignment="1" applyProtection="1">
      <alignment horizontal="right"/>
      <protection locked="0"/>
    </xf>
    <xf numFmtId="168" fontId="46" fillId="13" borderId="0" xfId="17" applyNumberFormat="1" applyFont="1" applyFill="1" applyProtection="1">
      <protection locked="0"/>
    </xf>
    <xf numFmtId="0" fontId="38" fillId="13" borderId="0" xfId="17" applyFont="1" applyFill="1" applyProtection="1">
      <protection locked="0"/>
    </xf>
    <xf numFmtId="171" fontId="46" fillId="13" borderId="44" xfId="17" applyNumberFormat="1" applyFont="1" applyFill="1" applyBorder="1" applyAlignment="1" applyProtection="1">
      <alignment horizontal="right"/>
      <protection locked="0"/>
    </xf>
    <xf numFmtId="0" fontId="46" fillId="14" borderId="0" xfId="17" applyFont="1" applyFill="1" applyAlignment="1" applyProtection="1">
      <alignment vertical="top"/>
      <protection locked="0"/>
    </xf>
    <xf numFmtId="0" fontId="46" fillId="14" borderId="0" xfId="17" applyFont="1" applyFill="1" applyProtection="1">
      <protection locked="0"/>
    </xf>
    <xf numFmtId="0" fontId="46" fillId="14" borderId="40" xfId="17" applyFont="1" applyFill="1" applyBorder="1" applyAlignment="1" applyProtection="1">
      <alignment horizontal="right"/>
      <protection locked="0"/>
    </xf>
    <xf numFmtId="168" fontId="46" fillId="14" borderId="0" xfId="17" applyNumberFormat="1" applyFont="1" applyFill="1" applyProtection="1">
      <protection locked="0"/>
    </xf>
    <xf numFmtId="0" fontId="38" fillId="14" borderId="0" xfId="17" applyFont="1" applyFill="1" applyProtection="1">
      <protection locked="0"/>
    </xf>
    <xf numFmtId="171" fontId="46" fillId="14" borderId="44" xfId="17" applyNumberFormat="1" applyFont="1" applyFill="1" applyBorder="1" applyAlignment="1" applyProtection="1">
      <alignment horizontal="right"/>
      <protection locked="0"/>
    </xf>
    <xf numFmtId="0" fontId="46" fillId="15" borderId="0" xfId="17" applyFont="1" applyFill="1" applyAlignment="1" applyProtection="1">
      <alignment vertical="top"/>
      <protection locked="0"/>
    </xf>
    <xf numFmtId="0" fontId="38" fillId="15" borderId="40" xfId="17" applyFont="1" applyFill="1" applyBorder="1" applyAlignment="1" applyProtection="1">
      <alignment horizontal="right" vertical="top"/>
      <protection locked="0"/>
    </xf>
    <xf numFmtId="0" fontId="46" fillId="15" borderId="0" xfId="17" applyFont="1" applyFill="1" applyProtection="1">
      <protection locked="0"/>
    </xf>
    <xf numFmtId="0" fontId="46" fillId="15" borderId="40" xfId="17" applyFont="1" applyFill="1" applyBorder="1" applyAlignment="1" applyProtection="1">
      <alignment horizontal="right"/>
      <protection locked="0"/>
    </xf>
    <xf numFmtId="168" fontId="46" fillId="15" borderId="0" xfId="17" applyNumberFormat="1" applyFont="1" applyFill="1" applyProtection="1">
      <protection locked="0"/>
    </xf>
    <xf numFmtId="0" fontId="38" fillId="15" borderId="0" xfId="17" applyFont="1" applyFill="1" applyProtection="1">
      <protection locked="0"/>
    </xf>
    <xf numFmtId="171" fontId="46" fillId="15" borderId="40" xfId="17" applyNumberFormat="1" applyFont="1" applyFill="1" applyBorder="1" applyAlignment="1" applyProtection="1">
      <alignment horizontal="right"/>
      <protection locked="0"/>
    </xf>
    <xf numFmtId="0" fontId="46" fillId="16" borderId="0" xfId="17" applyFont="1" applyFill="1" applyAlignment="1" applyProtection="1">
      <alignment vertical="top"/>
      <protection locked="0"/>
    </xf>
    <xf numFmtId="0" fontId="38" fillId="16" borderId="40" xfId="17" applyFont="1" applyFill="1" applyBorder="1" applyAlignment="1" applyProtection="1">
      <alignment horizontal="right" vertical="top"/>
      <protection locked="0"/>
    </xf>
    <xf numFmtId="0" fontId="46" fillId="16" borderId="0" xfId="17" applyFont="1" applyFill="1" applyProtection="1">
      <protection locked="0"/>
    </xf>
    <xf numFmtId="0" fontId="46" fillId="16" borderId="40" xfId="17" applyFont="1" applyFill="1" applyBorder="1" applyAlignment="1" applyProtection="1">
      <alignment horizontal="right"/>
      <protection locked="0"/>
    </xf>
    <xf numFmtId="168" fontId="46" fillId="16" borderId="0" xfId="17" applyNumberFormat="1" applyFont="1" applyFill="1" applyProtection="1">
      <protection locked="0"/>
    </xf>
    <xf numFmtId="0" fontId="38" fillId="16" borderId="0" xfId="17" applyFont="1" applyFill="1" applyProtection="1">
      <protection locked="0"/>
    </xf>
    <xf numFmtId="171" fontId="46" fillId="16" borderId="40" xfId="17" applyNumberFormat="1" applyFont="1" applyFill="1" applyBorder="1" applyAlignment="1" applyProtection="1">
      <alignment horizontal="right"/>
      <protection locked="0"/>
    </xf>
    <xf numFmtId="0" fontId="38" fillId="7" borderId="40" xfId="17" applyFont="1" applyFill="1" applyBorder="1" applyProtection="1">
      <protection locked="0"/>
    </xf>
    <xf numFmtId="171" fontId="46" fillId="9" borderId="28" xfId="17" applyNumberFormat="1" applyFont="1" applyFill="1" applyBorder="1" applyAlignment="1">
      <alignment vertical="center"/>
    </xf>
    <xf numFmtId="0" fontId="40" fillId="8" borderId="22" xfId="17" applyFont="1" applyFill="1" applyBorder="1" applyAlignment="1">
      <alignment vertical="center"/>
    </xf>
    <xf numFmtId="171" fontId="46" fillId="10" borderId="28" xfId="17" applyNumberFormat="1" applyFont="1" applyFill="1" applyBorder="1" applyAlignment="1">
      <alignment vertical="center" wrapText="1"/>
    </xf>
    <xf numFmtId="171" fontId="46" fillId="11" borderId="28" xfId="17" applyNumberFormat="1" applyFont="1" applyFill="1" applyBorder="1" applyAlignment="1">
      <alignment vertical="center" wrapText="1"/>
    </xf>
    <xf numFmtId="171" fontId="46" fillId="12" borderId="28" xfId="17" applyNumberFormat="1" applyFont="1" applyFill="1" applyBorder="1" applyAlignment="1">
      <alignment vertical="center" wrapText="1"/>
    </xf>
    <xf numFmtId="171" fontId="46" fillId="13" borderId="28" xfId="17" applyNumberFormat="1" applyFont="1" applyFill="1" applyBorder="1" applyAlignment="1">
      <alignment vertical="center" wrapText="1"/>
    </xf>
    <xf numFmtId="171" fontId="46" fillId="14" borderId="28" xfId="17" applyNumberFormat="1" applyFont="1" applyFill="1" applyBorder="1" applyAlignment="1">
      <alignment vertical="center" wrapText="1"/>
    </xf>
    <xf numFmtId="171" fontId="46" fillId="15" borderId="28" xfId="17" applyNumberFormat="1" applyFont="1" applyFill="1" applyBorder="1" applyAlignment="1">
      <alignment vertical="center" wrapText="1"/>
    </xf>
    <xf numFmtId="171" fontId="46" fillId="16" borderId="28" xfId="17" applyNumberFormat="1" applyFont="1" applyFill="1" applyBorder="1" applyAlignment="1">
      <alignment vertical="center" wrapText="1"/>
    </xf>
    <xf numFmtId="171" fontId="46" fillId="8" borderId="28" xfId="17" applyNumberFormat="1" applyFont="1" applyFill="1" applyBorder="1" applyAlignment="1">
      <alignment vertical="center"/>
    </xf>
    <xf numFmtId="171" fontId="57" fillId="18" borderId="31" xfId="17" applyNumberFormat="1" applyFont="1" applyFill="1" applyBorder="1" applyAlignment="1">
      <alignment vertical="center"/>
    </xf>
    <xf numFmtId="0" fontId="3" fillId="2" borderId="0" xfId="7" applyFill="1" applyBorder="1" applyAlignment="1" applyProtection="1">
      <alignment horizontal="center" vertical="top"/>
    </xf>
    <xf numFmtId="0" fontId="4" fillId="2" borderId="0" xfId="8" applyFill="1" applyAlignment="1" applyProtection="1">
      <alignment horizontal="center" vertical="top"/>
    </xf>
    <xf numFmtId="0" fontId="20" fillId="2" borderId="4" xfId="4" applyFont="1" applyFill="1" applyBorder="1" applyAlignment="1">
      <alignment vertical="center" wrapText="1"/>
    </xf>
    <xf numFmtId="0" fontId="20" fillId="2" borderId="5" xfId="4" applyFont="1" applyFill="1" applyBorder="1" applyAlignment="1">
      <alignment horizontal="center" vertical="center" wrapText="1"/>
    </xf>
    <xf numFmtId="0" fontId="12" fillId="2" borderId="4" xfId="4" applyFont="1" applyFill="1" applyBorder="1" applyAlignment="1">
      <alignment horizontal="center" vertical="center"/>
    </xf>
    <xf numFmtId="0" fontId="21" fillId="2" borderId="6" xfId="4" applyFont="1" applyFill="1" applyBorder="1" applyAlignment="1">
      <alignment horizontal="center" vertical="center" wrapText="1"/>
    </xf>
    <xf numFmtId="0" fontId="21" fillId="2" borderId="7" xfId="4" applyFont="1" applyFill="1" applyBorder="1" applyAlignment="1">
      <alignment horizontal="center" vertical="center" wrapText="1"/>
    </xf>
    <xf numFmtId="0" fontId="22" fillId="2" borderId="4" xfId="4" applyFont="1" applyFill="1" applyBorder="1" applyAlignment="1">
      <alignment horizontal="center" vertical="center"/>
    </xf>
    <xf numFmtId="0" fontId="21" fillId="2" borderId="4" xfId="4" applyFont="1" applyFill="1" applyBorder="1" applyAlignment="1">
      <alignment horizontal="center" vertical="center" wrapText="1"/>
    </xf>
    <xf numFmtId="0" fontId="7" fillId="2" borderId="0" xfId="9" applyFill="1" applyBorder="1" applyAlignment="1" applyProtection="1">
      <alignment horizontal="right"/>
    </xf>
    <xf numFmtId="169" fontId="14" fillId="0" borderId="1" xfId="4" applyNumberFormat="1" applyFont="1" applyBorder="1" applyAlignment="1">
      <alignment horizontal="left"/>
    </xf>
    <xf numFmtId="0" fontId="18" fillId="3" borderId="1" xfId="4" applyFont="1" applyFill="1" applyBorder="1" applyAlignment="1">
      <alignment vertical="center"/>
    </xf>
    <xf numFmtId="0" fontId="19" fillId="3" borderId="1" xfId="4" applyFont="1" applyFill="1" applyBorder="1" applyAlignment="1">
      <alignment horizontal="right" vertical="center"/>
    </xf>
    <xf numFmtId="0" fontId="15" fillId="2" borderId="4" xfId="4" applyFont="1" applyFill="1" applyBorder="1" applyAlignment="1">
      <alignment horizontal="center" vertical="center"/>
    </xf>
    <xf numFmtId="0" fontId="4" fillId="2" borderId="0" xfId="8" applyFill="1" applyAlignment="1" applyProtection="1">
      <alignment horizontal="left" vertical="top"/>
    </xf>
    <xf numFmtId="0" fontId="11" fillId="2" borderId="0" xfId="10" applyFill="1" applyBorder="1" applyAlignment="1" applyProtection="1">
      <alignment vertical="top"/>
    </xf>
    <xf numFmtId="0" fontId="0" fillId="2" borderId="0" xfId="0" applyFill="1"/>
    <xf numFmtId="0" fontId="11" fillId="2" borderId="0" xfId="10" applyFill="1" applyBorder="1" applyAlignment="1" applyProtection="1">
      <alignment horizontal="left" vertical="top"/>
    </xf>
    <xf numFmtId="0" fontId="4" fillId="2" borderId="11" xfId="8" applyFill="1" applyBorder="1" applyAlignment="1" applyProtection="1">
      <alignment horizontal="left" vertical="top"/>
    </xf>
    <xf numFmtId="0" fontId="11" fillId="2" borderId="11" xfId="10" applyFill="1" applyBorder="1" applyAlignment="1" applyProtection="1">
      <alignment horizontal="left" vertical="top"/>
    </xf>
    <xf numFmtId="0" fontId="30" fillId="2" borderId="13" xfId="0" applyFont="1" applyFill="1" applyBorder="1" applyAlignment="1">
      <alignment wrapText="1"/>
    </xf>
    <xf numFmtId="0" fontId="47" fillId="0" borderId="25" xfId="17" applyFont="1" applyBorder="1" applyAlignment="1" applyProtection="1">
      <alignment horizontal="center" vertical="center" textRotation="90" wrapText="1"/>
      <protection locked="0"/>
    </xf>
    <xf numFmtId="0" fontId="56" fillId="7" borderId="0" xfId="17" applyFont="1" applyFill="1" applyAlignment="1" applyProtection="1">
      <alignment horizontal="left" vertical="top"/>
      <protection locked="0"/>
    </xf>
    <xf numFmtId="0" fontId="38" fillId="0" borderId="2" xfId="17" applyFont="1" applyBorder="1" applyProtection="1">
      <protection locked="0"/>
    </xf>
    <xf numFmtId="0" fontId="38" fillId="0" borderId="9" xfId="17" applyFont="1" applyBorder="1" applyProtection="1">
      <protection locked="0"/>
    </xf>
    <xf numFmtId="0" fontId="38" fillId="0" borderId="38" xfId="17" applyFont="1" applyBorder="1" applyProtection="1">
      <protection locked="0"/>
    </xf>
    <xf numFmtId="0" fontId="38" fillId="0" borderId="29" xfId="17" applyFont="1" applyBorder="1" applyProtection="1">
      <protection locked="0"/>
    </xf>
    <xf numFmtId="0" fontId="49" fillId="14" borderId="26" xfId="17" applyFont="1" applyFill="1" applyBorder="1" applyAlignment="1" applyProtection="1">
      <alignment horizontal="right"/>
      <protection locked="0"/>
    </xf>
    <xf numFmtId="0" fontId="49" fillId="7" borderId="0" xfId="17" applyFont="1" applyFill="1" applyAlignment="1" applyProtection="1">
      <alignment horizontal="right"/>
      <protection locked="0"/>
    </xf>
    <xf numFmtId="0" fontId="49" fillId="13" borderId="26" xfId="17" applyFont="1" applyFill="1" applyBorder="1" applyAlignment="1" applyProtection="1">
      <alignment horizontal="right"/>
      <protection locked="0"/>
    </xf>
    <xf numFmtId="0" fontId="46" fillId="14" borderId="0" xfId="17" applyFont="1" applyFill="1" applyAlignment="1" applyProtection="1">
      <alignment vertical="top" wrapText="1"/>
      <protection locked="0"/>
    </xf>
    <xf numFmtId="0" fontId="46" fillId="14" borderId="40" xfId="17" applyFont="1" applyFill="1" applyBorder="1" applyAlignment="1" applyProtection="1">
      <alignment vertical="top" wrapText="1"/>
      <protection locked="0"/>
    </xf>
    <xf numFmtId="0" fontId="46" fillId="14" borderId="0" xfId="17" applyFont="1" applyFill="1" applyProtection="1">
      <protection locked="0"/>
    </xf>
    <xf numFmtId="0" fontId="38" fillId="0" borderId="1" xfId="17" applyFont="1" applyBorder="1" applyProtection="1">
      <protection locked="0"/>
    </xf>
    <xf numFmtId="0" fontId="38" fillId="0" borderId="10" xfId="17" applyFont="1" applyBorder="1" applyProtection="1">
      <protection locked="0"/>
    </xf>
    <xf numFmtId="0" fontId="49" fillId="12" borderId="26" xfId="17" applyFont="1" applyFill="1" applyBorder="1" applyAlignment="1" applyProtection="1">
      <alignment horizontal="right"/>
      <protection locked="0"/>
    </xf>
    <xf numFmtId="0" fontId="49" fillId="16" borderId="26" xfId="17" applyFont="1" applyFill="1" applyBorder="1" applyAlignment="1" applyProtection="1">
      <alignment horizontal="right"/>
      <protection locked="0"/>
    </xf>
    <xf numFmtId="0" fontId="38" fillId="7" borderId="0" xfId="17" applyFont="1" applyFill="1" applyProtection="1">
      <protection locked="0"/>
    </xf>
    <xf numFmtId="0" fontId="56" fillId="7" borderId="0" xfId="17" applyFont="1" applyFill="1" applyAlignment="1" applyProtection="1">
      <alignment horizontal="left" vertical="top" wrapText="1"/>
      <protection locked="0"/>
    </xf>
    <xf numFmtId="0" fontId="46" fillId="16" borderId="0" xfId="17" applyFont="1" applyFill="1" applyAlignment="1" applyProtection="1">
      <alignment vertical="top" wrapText="1"/>
      <protection locked="0"/>
    </xf>
    <xf numFmtId="0" fontId="46" fillId="16" borderId="0" xfId="17" applyFont="1" applyFill="1" applyProtection="1">
      <protection locked="0"/>
    </xf>
    <xf numFmtId="0" fontId="49" fillId="15" borderId="26" xfId="17" applyFont="1" applyFill="1" applyBorder="1" applyAlignment="1" applyProtection="1">
      <alignment horizontal="right"/>
      <protection locked="0"/>
    </xf>
    <xf numFmtId="0" fontId="46" fillId="15" borderId="0" xfId="17" applyFont="1" applyFill="1" applyAlignment="1" applyProtection="1">
      <alignment vertical="top" wrapText="1"/>
      <protection locked="0"/>
    </xf>
    <xf numFmtId="0" fontId="46" fillId="15" borderId="0" xfId="17" applyFont="1" applyFill="1" applyProtection="1">
      <protection locked="0"/>
    </xf>
    <xf numFmtId="0" fontId="46" fillId="13" borderId="0" xfId="17" applyFont="1" applyFill="1" applyAlignment="1" applyProtection="1">
      <alignment vertical="top" wrapText="1"/>
      <protection locked="0"/>
    </xf>
    <xf numFmtId="0" fontId="46" fillId="13" borderId="40" xfId="17" applyFont="1" applyFill="1" applyBorder="1" applyAlignment="1" applyProtection="1">
      <alignment vertical="top" wrapText="1"/>
      <protection locked="0"/>
    </xf>
    <xf numFmtId="0" fontId="46" fillId="13" borderId="0" xfId="17" applyFont="1" applyFill="1" applyProtection="1">
      <protection locked="0"/>
    </xf>
    <xf numFmtId="0" fontId="46" fillId="12" borderId="0" xfId="17" applyFont="1" applyFill="1" applyProtection="1">
      <protection locked="0"/>
    </xf>
    <xf numFmtId="0" fontId="38" fillId="0" borderId="1" xfId="17" applyFont="1" applyBorder="1" applyAlignment="1" applyProtection="1">
      <alignment wrapText="1"/>
      <protection locked="0"/>
    </xf>
    <xf numFmtId="0" fontId="38" fillId="0" borderId="10" xfId="17" applyFont="1" applyBorder="1" applyAlignment="1" applyProtection="1">
      <alignment wrapText="1"/>
      <protection locked="0"/>
    </xf>
    <xf numFmtId="0" fontId="38" fillId="0" borderId="2" xfId="17" applyFont="1" applyBorder="1" applyAlignment="1" applyProtection="1">
      <alignment wrapText="1"/>
      <protection locked="0"/>
    </xf>
    <xf numFmtId="0" fontId="38" fillId="0" borderId="9" xfId="17" applyFont="1" applyBorder="1" applyAlignment="1" applyProtection="1">
      <alignment wrapText="1"/>
      <protection locked="0"/>
    </xf>
    <xf numFmtId="0" fontId="38" fillId="0" borderId="38" xfId="17" applyFont="1" applyBorder="1" applyAlignment="1" applyProtection="1">
      <alignment wrapText="1"/>
      <protection locked="0"/>
    </xf>
    <xf numFmtId="0" fontId="38" fillId="0" borderId="29" xfId="17" applyFont="1" applyBorder="1" applyAlignment="1" applyProtection="1">
      <alignment wrapText="1"/>
      <protection locked="0"/>
    </xf>
    <xf numFmtId="0" fontId="49" fillId="11" borderId="26" xfId="17" applyFont="1" applyFill="1" applyBorder="1" applyAlignment="1" applyProtection="1">
      <alignment horizontal="right"/>
      <protection locked="0"/>
    </xf>
    <xf numFmtId="0" fontId="46" fillId="12" borderId="0" xfId="17" applyFont="1" applyFill="1" applyAlignment="1" applyProtection="1">
      <alignment vertical="top" wrapText="1"/>
      <protection locked="0"/>
    </xf>
    <xf numFmtId="0" fontId="46" fillId="12" borderId="40" xfId="17" applyFont="1" applyFill="1" applyBorder="1" applyAlignment="1" applyProtection="1">
      <alignment vertical="top" wrapText="1"/>
      <protection locked="0"/>
    </xf>
    <xf numFmtId="0" fontId="49" fillId="10" borderId="26" xfId="17" applyFont="1" applyFill="1" applyBorder="1" applyAlignment="1" applyProtection="1">
      <alignment horizontal="right"/>
      <protection locked="0"/>
    </xf>
    <xf numFmtId="0" fontId="46" fillId="11" borderId="0" xfId="17" applyFont="1" applyFill="1" applyAlignment="1" applyProtection="1">
      <alignment vertical="top" wrapText="1"/>
      <protection locked="0"/>
    </xf>
    <xf numFmtId="0" fontId="46" fillId="11" borderId="40" xfId="17" applyFont="1" applyFill="1" applyBorder="1" applyAlignment="1" applyProtection="1">
      <alignment vertical="top" wrapText="1"/>
      <protection locked="0"/>
    </xf>
    <xf numFmtId="0" fontId="46" fillId="11" borderId="0" xfId="17" applyFont="1" applyFill="1" applyProtection="1">
      <protection locked="0"/>
    </xf>
    <xf numFmtId="0" fontId="50" fillId="17" borderId="8" xfId="16" applyFont="1" applyFill="1" applyBorder="1" applyAlignment="1" applyProtection="1">
      <alignment horizontal="left" wrapText="1"/>
      <protection locked="0"/>
    </xf>
    <xf numFmtId="0" fontId="50" fillId="17" borderId="2" xfId="16" applyFont="1" applyFill="1" applyBorder="1" applyAlignment="1" applyProtection="1">
      <alignment horizontal="left" wrapText="1"/>
      <protection locked="0"/>
    </xf>
    <xf numFmtId="0" fontId="50" fillId="17" borderId="9" xfId="16" applyFont="1" applyFill="1" applyBorder="1" applyAlignment="1" applyProtection="1">
      <alignment horizontal="left" wrapText="1"/>
      <protection locked="0"/>
    </xf>
    <xf numFmtId="0" fontId="51" fillId="0" borderId="8" xfId="16" applyFont="1" applyBorder="1" applyAlignment="1" applyProtection="1">
      <alignment horizontal="left" wrapText="1" indent="4"/>
      <protection locked="0"/>
    </xf>
    <xf numFmtId="0" fontId="51" fillId="0" borderId="2" xfId="16" applyFont="1" applyBorder="1" applyAlignment="1" applyProtection="1">
      <alignment horizontal="left" wrapText="1" indent="4"/>
      <protection locked="0"/>
    </xf>
    <xf numFmtId="0" fontId="51" fillId="0" borderId="9" xfId="16" applyFont="1" applyBorder="1" applyAlignment="1" applyProtection="1">
      <alignment horizontal="left" wrapText="1" indent="4"/>
      <protection locked="0"/>
    </xf>
    <xf numFmtId="0" fontId="50" fillId="0" borderId="8" xfId="16" applyFont="1" applyBorder="1" applyAlignment="1" applyProtection="1">
      <alignment horizontal="left" wrapText="1"/>
      <protection locked="0"/>
    </xf>
    <xf numFmtId="0" fontId="50" fillId="0" borderId="2" xfId="16" applyFont="1" applyBorder="1" applyAlignment="1" applyProtection="1">
      <alignment horizontal="left" wrapText="1"/>
      <protection locked="0"/>
    </xf>
    <xf numFmtId="0" fontId="50" fillId="0" borderId="9" xfId="16" applyFont="1" applyBorder="1" applyAlignment="1" applyProtection="1">
      <alignment horizontal="left" wrapText="1"/>
      <protection locked="0"/>
    </xf>
    <xf numFmtId="0" fontId="38" fillId="0" borderId="8" xfId="16" applyFont="1" applyBorder="1" applyAlignment="1" applyProtection="1">
      <alignment horizontal="left" wrapText="1" indent="4"/>
      <protection locked="0"/>
    </xf>
    <xf numFmtId="0" fontId="38" fillId="0" borderId="2" xfId="16" applyFont="1" applyBorder="1" applyAlignment="1" applyProtection="1">
      <alignment horizontal="left" wrapText="1" indent="4"/>
      <protection locked="0"/>
    </xf>
    <xf numFmtId="0" fontId="38" fillId="0" borderId="9" xfId="16" applyFont="1" applyBorder="1" applyAlignment="1" applyProtection="1">
      <alignment horizontal="left" wrapText="1" indent="4"/>
      <protection locked="0"/>
    </xf>
    <xf numFmtId="0" fontId="51" fillId="19" borderId="7" xfId="16" applyFont="1" applyFill="1" applyBorder="1" applyAlignment="1" applyProtection="1">
      <alignment horizontal="left" wrapText="1"/>
      <protection locked="0"/>
    </xf>
    <xf numFmtId="0" fontId="51" fillId="19" borderId="1" xfId="16" applyFont="1" applyFill="1" applyBorder="1" applyAlignment="1" applyProtection="1">
      <alignment horizontal="left" wrapText="1"/>
      <protection locked="0"/>
    </xf>
    <xf numFmtId="0" fontId="51" fillId="19" borderId="10" xfId="16" applyFont="1" applyFill="1" applyBorder="1" applyAlignment="1" applyProtection="1">
      <alignment horizontal="left" wrapText="1"/>
      <protection locked="0"/>
    </xf>
    <xf numFmtId="0" fontId="50" fillId="17" borderId="7" xfId="16" applyFont="1" applyFill="1" applyBorder="1" applyAlignment="1" applyProtection="1">
      <alignment horizontal="left" wrapText="1"/>
      <protection locked="0"/>
    </xf>
    <xf numFmtId="0" fontId="50" fillId="17" borderId="1" xfId="16" applyFont="1" applyFill="1" applyBorder="1" applyAlignment="1" applyProtection="1">
      <alignment horizontal="left" wrapText="1"/>
      <protection locked="0"/>
    </xf>
    <xf numFmtId="0" fontId="50" fillId="17" borderId="10" xfId="16" applyFont="1" applyFill="1" applyBorder="1" applyAlignment="1" applyProtection="1">
      <alignment horizontal="left" wrapText="1"/>
      <protection locked="0"/>
    </xf>
    <xf numFmtId="0" fontId="48" fillId="10" borderId="0" xfId="17" applyFont="1" applyFill="1" applyAlignment="1" applyProtection="1">
      <alignment horizontal="left" vertical="top" wrapText="1"/>
      <protection locked="0"/>
    </xf>
    <xf numFmtId="0" fontId="48" fillId="10" borderId="40" xfId="17" applyFont="1" applyFill="1" applyBorder="1" applyAlignment="1" applyProtection="1">
      <alignment horizontal="left" vertical="top" wrapText="1"/>
      <protection locked="0"/>
    </xf>
    <xf numFmtId="0" fontId="46" fillId="10" borderId="0" xfId="17" applyFont="1" applyFill="1" applyProtection="1">
      <protection locked="0"/>
    </xf>
    <xf numFmtId="0" fontId="46" fillId="9" borderId="0" xfId="17" applyFont="1" applyFill="1" applyProtection="1">
      <protection locked="0"/>
    </xf>
    <xf numFmtId="0" fontId="38" fillId="9" borderId="2" xfId="17" applyFont="1" applyFill="1" applyBorder="1" applyAlignment="1" applyProtection="1">
      <alignment vertical="center"/>
      <protection locked="0"/>
    </xf>
    <xf numFmtId="0" fontId="36" fillId="7" borderId="0" xfId="12" applyFill="1" applyAlignment="1" applyProtection="1">
      <alignment horizontal="left" vertical="top"/>
      <protection locked="0"/>
    </xf>
    <xf numFmtId="0" fontId="39" fillId="7" borderId="0" xfId="14" applyFill="1" applyAlignment="1" applyProtection="1">
      <alignment horizontal="left" vertical="top"/>
      <protection locked="0"/>
    </xf>
    <xf numFmtId="169" fontId="41" fillId="0" borderId="1" xfId="13" applyNumberFormat="1" applyFont="1" applyBorder="1" applyAlignment="1" applyProtection="1">
      <alignment horizontal="left"/>
      <protection locked="0"/>
    </xf>
    <xf numFmtId="0" fontId="56" fillId="7" borderId="0" xfId="17" applyFont="1" applyFill="1" applyAlignment="1" applyProtection="1">
      <alignment vertical="top" wrapText="1"/>
      <protection locked="0"/>
    </xf>
    <xf numFmtId="0" fontId="38" fillId="16" borderId="2" xfId="17" applyFont="1" applyFill="1" applyBorder="1" applyAlignment="1" applyProtection="1">
      <alignment vertical="center" wrapText="1"/>
      <protection locked="0"/>
    </xf>
    <xf numFmtId="0" fontId="46" fillId="8" borderId="38" xfId="17" applyFont="1" applyFill="1" applyBorder="1" applyAlignment="1" applyProtection="1">
      <alignment vertical="center"/>
      <protection locked="0"/>
    </xf>
    <xf numFmtId="0" fontId="38" fillId="7" borderId="26" xfId="17" applyFont="1" applyFill="1" applyBorder="1" applyProtection="1">
      <protection locked="0"/>
    </xf>
    <xf numFmtId="0" fontId="39" fillId="7" borderId="0" xfId="17" applyFont="1" applyFill="1" applyProtection="1">
      <protection locked="0"/>
    </xf>
    <xf numFmtId="0" fontId="46" fillId="9" borderId="0" xfId="17" applyFont="1" applyFill="1" applyAlignment="1" applyProtection="1">
      <alignment vertical="top" wrapText="1"/>
      <protection locked="0"/>
    </xf>
    <xf numFmtId="0" fontId="46" fillId="9" borderId="40" xfId="17" applyFont="1" applyFill="1" applyBorder="1" applyAlignment="1" applyProtection="1">
      <alignment vertical="top" wrapText="1"/>
      <protection locked="0"/>
    </xf>
    <xf numFmtId="0" fontId="38" fillId="10" borderId="37" xfId="17" applyFont="1" applyFill="1" applyBorder="1" applyAlignment="1" applyProtection="1">
      <alignment vertical="center" wrapText="1"/>
      <protection locked="0"/>
    </xf>
    <xf numFmtId="0" fontId="38" fillId="11" borderId="2" xfId="17" applyFont="1" applyFill="1" applyBorder="1" applyAlignment="1" applyProtection="1">
      <alignment vertical="center" wrapText="1"/>
      <protection locked="0"/>
    </xf>
    <xf numFmtId="0" fontId="38" fillId="12" borderId="2" xfId="17" applyFont="1" applyFill="1" applyBorder="1" applyAlignment="1" applyProtection="1">
      <alignment vertical="center" wrapText="1"/>
      <protection locked="0"/>
    </xf>
    <xf numFmtId="0" fontId="38" fillId="13" borderId="2" xfId="17" applyFont="1" applyFill="1" applyBorder="1" applyAlignment="1" applyProtection="1">
      <alignment vertical="center" wrapText="1"/>
      <protection locked="0"/>
    </xf>
    <xf numFmtId="0" fontId="38" fillId="14" borderId="2" xfId="17" applyFont="1" applyFill="1" applyBorder="1" applyAlignment="1" applyProtection="1">
      <alignment vertical="center" wrapText="1"/>
      <protection locked="0"/>
    </xf>
    <xf numFmtId="0" fontId="38" fillId="15" borderId="2" xfId="17" applyFont="1" applyFill="1" applyBorder="1" applyAlignment="1" applyProtection="1">
      <alignment vertical="center" wrapText="1"/>
      <protection locked="0"/>
    </xf>
    <xf numFmtId="0" fontId="49" fillId="9" borderId="26" xfId="17" applyFont="1" applyFill="1" applyBorder="1" applyAlignment="1" applyProtection="1">
      <alignment horizontal="right"/>
      <protection locked="0"/>
    </xf>
    <xf numFmtId="0" fontId="46" fillId="10" borderId="0" xfId="17" applyFont="1" applyFill="1" applyAlignment="1" applyProtection="1">
      <alignment vertical="top" wrapText="1"/>
      <protection locked="0"/>
    </xf>
    <xf numFmtId="0" fontId="46" fillId="10" borderId="40" xfId="17" applyFont="1" applyFill="1" applyBorder="1" applyAlignment="1" applyProtection="1">
      <alignment vertical="top" wrapText="1"/>
      <protection locked="0"/>
    </xf>
    <xf numFmtId="0" fontId="12" fillId="2" borderId="29" xfId="5" applyFont="1" applyFill="1" applyBorder="1" applyAlignment="1">
      <alignment vertical="center" wrapText="1"/>
    </xf>
    <xf numFmtId="0" fontId="6" fillId="2" borderId="9" xfId="4" applyFont="1" applyFill="1" applyBorder="1" applyAlignment="1">
      <alignment vertical="center"/>
    </xf>
    <xf numFmtId="0" fontId="12" fillId="2" borderId="29" xfId="4" applyFont="1" applyFill="1" applyBorder="1" applyAlignment="1">
      <alignment vertical="center"/>
    </xf>
    <xf numFmtId="0" fontId="6" fillId="2" borderId="27" xfId="4" applyFont="1" applyFill="1" applyBorder="1" applyAlignment="1">
      <alignment vertical="center" wrapText="1"/>
    </xf>
    <xf numFmtId="0" fontId="6" fillId="2" borderId="27" xfId="4" applyFont="1" applyFill="1" applyBorder="1" applyAlignment="1">
      <alignment vertical="center"/>
    </xf>
  </cellXfs>
  <cellStyles count="19">
    <cellStyle name="Comma 2" xfId="2" xr:uid="{00000000-0005-0000-0000-000000000000}"/>
    <cellStyle name="Comma 2 2" xfId="3" xr:uid="{00000000-0005-0000-0000-000001000000}"/>
    <cellStyle name="Excel Built-in Heading 1" xfId="8" xr:uid="{00000000-0005-0000-0000-000002000000}"/>
    <cellStyle name="Excel Built-in Heading 2" xfId="10" xr:uid="{00000000-0005-0000-0000-000003000000}"/>
    <cellStyle name="Excel Built-in Heading 3" xfId="9" xr:uid="{00000000-0005-0000-0000-000004000000}"/>
    <cellStyle name="Excel Built-in Heading 4" xfId="11" xr:uid="{00000000-0005-0000-0000-000005000000}"/>
    <cellStyle name="Excel Built-in Title" xfId="7" xr:uid="{00000000-0005-0000-0000-000006000000}"/>
    <cellStyle name="Heading 1 2" xfId="12" xr:uid="{30457F1F-18CE-4232-BE85-785B303A84E7}"/>
    <cellStyle name="Heading 2 2" xfId="14" xr:uid="{523ACE28-2249-47DB-B18D-4796E65C4084}"/>
    <cellStyle name="Heading 3 2" xfId="15" xr:uid="{014115E1-E222-4BF7-808C-B355F762B24F}"/>
    <cellStyle name="Heading 4 2" xfId="18" xr:uid="{39BF67DD-E4E6-474F-932D-31D9E83F06BD}"/>
    <cellStyle name="Hyperlink" xfId="1" builtinId="8"/>
    <cellStyle name="Normal" xfId="0" builtinId="0"/>
    <cellStyle name="Normal 2" xfId="4" xr:uid="{00000000-0005-0000-0000-000009000000}"/>
    <cellStyle name="Normal 2 2" xfId="5" xr:uid="{00000000-0005-0000-0000-00000A000000}"/>
    <cellStyle name="Normal 2 2 2" xfId="17" xr:uid="{AB86B721-C2C2-45E6-AE7F-823BD4590ED3}"/>
    <cellStyle name="Normal 2 3" xfId="13" xr:uid="{FD7BA98F-C00C-4BA0-A13C-DF1FF3F1F7B3}"/>
    <cellStyle name="Normal 2_OSB LSP Self Assessment Report_Excel Data Portion_Draft 4-22-10" xfId="6" xr:uid="{00000000-0005-0000-0000-00000B000000}"/>
    <cellStyle name="Normal 3" xfId="16" xr:uid="{E2096171-929D-4B1A-BE20-FF6FE7D779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EBF1DE"/>
      <rgbColor rgb="FFDBEEF4"/>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DCE6F2"/>
      <rgbColor rgb="FFF2F2F2"/>
      <rgbColor rgb="FFFDEADA"/>
      <rgbColor rgb="FFBFBFB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491040</xdr:colOff>
      <xdr:row>0</xdr:row>
      <xdr:rowOff>685440</xdr:rowOff>
    </xdr:to>
    <xdr:pic>
      <xdr:nvPicPr>
        <xdr:cNvPr id="2" name="Picture 1" descr="OLF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81440" y="0"/>
          <a:ext cx="2032200" cy="685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regonlawfoundation@osbar.org?subject=Annual%20Grant%20Repor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4"/>
  <sheetViews>
    <sheetView showGridLines="0" zoomScaleNormal="100" workbookViewId="0">
      <selection activeCell="D6" sqref="D6"/>
    </sheetView>
  </sheetViews>
  <sheetFormatPr baseColWidth="10" defaultColWidth="9.1640625" defaultRowHeight="15" x14ac:dyDescent="0.2"/>
  <cols>
    <col min="1" max="1" width="2.5" style="1" customWidth="1"/>
    <col min="2" max="2" width="18.5" style="1" customWidth="1"/>
    <col min="3" max="3" width="3.5" style="1" customWidth="1"/>
    <col min="4" max="4" width="56" style="1" customWidth="1"/>
    <col min="5" max="5" width="22.33203125" style="1" customWidth="1"/>
    <col min="6" max="6" width="3" style="1" customWidth="1"/>
    <col min="7" max="1024" width="9.1640625" style="1"/>
  </cols>
  <sheetData>
    <row r="1" spans="1:6" ht="56.25" customHeight="1" x14ac:dyDescent="0.2"/>
    <row r="2" spans="1:6" ht="37.5" customHeight="1" x14ac:dyDescent="0.2">
      <c r="A2" s="244" t="s">
        <v>0</v>
      </c>
      <c r="B2" s="244"/>
      <c r="C2" s="244"/>
      <c r="D2" s="244"/>
      <c r="E2" s="244"/>
      <c r="F2" s="244"/>
    </row>
    <row r="3" spans="1:6" ht="30" customHeight="1" x14ac:dyDescent="0.2">
      <c r="A3" s="245" t="s">
        <v>1</v>
      </c>
      <c r="B3" s="245"/>
      <c r="C3" s="245"/>
      <c r="D3" s="245"/>
      <c r="E3" s="245"/>
      <c r="F3" s="245"/>
    </row>
    <row r="4" spans="1:6" ht="16" x14ac:dyDescent="0.2">
      <c r="A4" s="2"/>
      <c r="B4" s="2"/>
      <c r="C4" s="3" t="s">
        <v>2</v>
      </c>
      <c r="D4" s="126">
        <v>45658</v>
      </c>
      <c r="E4" s="2"/>
      <c r="F4" s="2"/>
    </row>
    <row r="5" spans="1:6" ht="16" x14ac:dyDescent="0.2">
      <c r="A5" s="2"/>
      <c r="B5" s="2"/>
      <c r="C5" s="3" t="s">
        <v>3</v>
      </c>
      <c r="D5" s="126">
        <v>46022</v>
      </c>
      <c r="E5" s="2"/>
      <c r="F5" s="2"/>
    </row>
    <row r="6" spans="1:6" s="5" customFormat="1" x14ac:dyDescent="0.2">
      <c r="A6" s="4"/>
      <c r="B6" s="4"/>
      <c r="C6" s="4"/>
      <c r="D6" s="4"/>
      <c r="E6" s="4"/>
      <c r="F6" s="4"/>
    </row>
    <row r="7" spans="1:6" s="5" customFormat="1" ht="16" x14ac:dyDescent="0.2">
      <c r="A7" s="4"/>
      <c r="B7" s="6"/>
      <c r="C7" s="3" t="s">
        <v>4</v>
      </c>
      <c r="D7" s="7"/>
      <c r="E7" s="4"/>
      <c r="F7" s="4"/>
    </row>
    <row r="8" spans="1:6" s="5" customFormat="1" ht="16" x14ac:dyDescent="0.2">
      <c r="A8" s="4"/>
      <c r="B8" s="8"/>
      <c r="C8" s="4"/>
      <c r="D8" s="4"/>
      <c r="E8" s="4"/>
      <c r="F8" s="4"/>
    </row>
    <row r="9" spans="1:6" ht="19" x14ac:dyDescent="0.25">
      <c r="A9" s="2"/>
      <c r="B9" s="9"/>
      <c r="C9" s="10" t="s">
        <v>5</v>
      </c>
      <c r="D9" s="10"/>
      <c r="E9" s="10" t="s">
        <v>6</v>
      </c>
      <c r="F9" s="2"/>
    </row>
    <row r="10" spans="1:6" ht="16" x14ac:dyDescent="0.2">
      <c r="A10" s="2"/>
      <c r="B10" s="3"/>
      <c r="C10" s="11" t="s">
        <v>7</v>
      </c>
      <c r="D10" s="12"/>
      <c r="E10" s="13"/>
      <c r="F10" s="2"/>
    </row>
    <row r="11" spans="1:6" x14ac:dyDescent="0.2">
      <c r="A11" s="2"/>
      <c r="B11" s="9"/>
      <c r="C11" s="14">
        <v>1</v>
      </c>
      <c r="D11" s="2" t="s">
        <v>8</v>
      </c>
      <c r="E11" s="2" t="s">
        <v>9</v>
      </c>
      <c r="F11" s="2"/>
    </row>
    <row r="12" spans="1:6" x14ac:dyDescent="0.2">
      <c r="A12" s="2"/>
      <c r="B12" s="9"/>
      <c r="C12" s="14">
        <v>2</v>
      </c>
      <c r="D12" s="2" t="s">
        <v>10</v>
      </c>
      <c r="E12" s="2" t="s">
        <v>11</v>
      </c>
      <c r="F12" s="2"/>
    </row>
    <row r="13" spans="1:6" x14ac:dyDescent="0.2">
      <c r="A13" s="2"/>
      <c r="B13" s="9"/>
      <c r="C13" s="14">
        <v>3</v>
      </c>
      <c r="D13" s="2" t="s">
        <v>12</v>
      </c>
      <c r="E13" s="2" t="s">
        <v>13</v>
      </c>
      <c r="F13" s="2"/>
    </row>
    <row r="14" spans="1:6" x14ac:dyDescent="0.2">
      <c r="A14" s="2"/>
      <c r="B14" s="9"/>
      <c r="C14" s="14">
        <v>4</v>
      </c>
      <c r="D14" s="2" t="s">
        <v>14</v>
      </c>
      <c r="E14" s="2" t="s">
        <v>15</v>
      </c>
      <c r="F14" s="2"/>
    </row>
    <row r="15" spans="1:6" ht="16" x14ac:dyDescent="0.2">
      <c r="A15" s="2"/>
      <c r="B15" s="3"/>
      <c r="C15" s="11" t="s">
        <v>16</v>
      </c>
      <c r="D15" s="15"/>
      <c r="E15" s="13"/>
      <c r="F15" s="2"/>
    </row>
    <row r="16" spans="1:6" x14ac:dyDescent="0.2">
      <c r="A16" s="2"/>
      <c r="B16" s="9"/>
      <c r="C16" s="16">
        <v>1</v>
      </c>
      <c r="D16" s="17" t="s">
        <v>17</v>
      </c>
      <c r="E16" s="17" t="s">
        <v>18</v>
      </c>
      <c r="F16" s="2"/>
    </row>
    <row r="17" spans="1:6" x14ac:dyDescent="0.2">
      <c r="A17" s="2"/>
      <c r="B17" s="9"/>
      <c r="C17" s="14">
        <v>2</v>
      </c>
      <c r="D17" s="2" t="s">
        <v>19</v>
      </c>
      <c r="E17" s="2" t="s">
        <v>20</v>
      </c>
      <c r="F17" s="2"/>
    </row>
    <row r="18" spans="1:6" x14ac:dyDescent="0.2">
      <c r="A18" s="2"/>
      <c r="B18" s="2"/>
      <c r="C18" s="2"/>
      <c r="D18" s="2"/>
      <c r="E18" s="2"/>
      <c r="F18" s="2"/>
    </row>
    <row r="19" spans="1:6" ht="19" x14ac:dyDescent="0.25">
      <c r="A19" s="18"/>
      <c r="B19" s="18"/>
      <c r="C19" s="10" t="s">
        <v>21</v>
      </c>
      <c r="D19" s="18"/>
      <c r="E19" s="18"/>
      <c r="F19" s="18"/>
    </row>
    <row r="20" spans="1:6" x14ac:dyDescent="0.2">
      <c r="A20" s="18"/>
      <c r="B20" s="18"/>
      <c r="C20" s="19" t="s">
        <v>380</v>
      </c>
      <c r="D20" s="18"/>
      <c r="E20" s="18"/>
      <c r="F20" s="18"/>
    </row>
    <row r="21" spans="1:6" x14ac:dyDescent="0.2">
      <c r="A21" s="18"/>
      <c r="B21" s="18"/>
      <c r="C21" s="18"/>
      <c r="D21" s="18"/>
      <c r="E21" s="18"/>
      <c r="F21" s="18"/>
    </row>
    <row r="22" spans="1:6" x14ac:dyDescent="0.2">
      <c r="A22" s="18"/>
      <c r="B22" s="18"/>
      <c r="C22" s="18"/>
      <c r="D22" s="18"/>
      <c r="E22" s="18"/>
      <c r="F22" s="18"/>
    </row>
    <row r="23" spans="1:6" x14ac:dyDescent="0.2">
      <c r="A23" s="18"/>
      <c r="B23" s="18"/>
      <c r="C23" s="18"/>
      <c r="D23" s="18"/>
      <c r="E23" s="18"/>
      <c r="F23" s="18"/>
    </row>
    <row r="24" spans="1:6" x14ac:dyDescent="0.2">
      <c r="A24" s="18"/>
      <c r="B24" s="18"/>
      <c r="C24" s="18"/>
      <c r="D24" s="18"/>
      <c r="E24" s="18"/>
      <c r="F24" s="18"/>
    </row>
  </sheetData>
  <mergeCells count="2">
    <mergeCell ref="A2:F2"/>
    <mergeCell ref="A3:F3"/>
  </mergeCells>
  <hyperlinks>
    <hyperlink ref="C20" r:id="rId1" display="By May 1, submit this spreadsheet by email to: oregonlawfoundation@osbar.org" xr:uid="{00000000-0004-0000-0000-000000000000}"/>
  </hyperlinks>
  <pageMargins left="0.75" right="0.75" top="1" bottom="1" header="0.51180555555555496" footer="0.51180555555555496"/>
  <pageSetup scale="76" firstPageNumber="0"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11"/>
  <sheetViews>
    <sheetView showGridLines="0" zoomScaleNormal="100" workbookViewId="0">
      <selection activeCell="C13" sqref="C13"/>
    </sheetView>
  </sheetViews>
  <sheetFormatPr baseColWidth="10" defaultColWidth="9.1640625" defaultRowHeight="15" x14ac:dyDescent="0.2"/>
  <cols>
    <col min="1" max="1" width="26.6640625" style="20" customWidth="1"/>
    <col min="2" max="2" width="4.1640625" style="20" customWidth="1"/>
    <col min="3" max="13" width="10.5" style="20" customWidth="1"/>
    <col min="14" max="1024" width="9.1640625" style="20"/>
  </cols>
  <sheetData>
    <row r="1" spans="1:13" ht="30" customHeight="1" x14ac:dyDescent="0.2">
      <c r="A1" s="258" t="s">
        <v>22</v>
      </c>
      <c r="B1" s="258"/>
      <c r="C1" s="258"/>
      <c r="D1" s="258"/>
      <c r="E1" s="258"/>
      <c r="F1" s="258"/>
      <c r="G1" s="258"/>
      <c r="H1" s="258"/>
      <c r="I1" s="258"/>
      <c r="J1" s="258"/>
      <c r="K1" s="258"/>
      <c r="L1" s="258"/>
      <c r="M1" s="258"/>
    </row>
    <row r="2" spans="1:13" ht="26.25" customHeight="1" x14ac:dyDescent="0.2">
      <c r="A2" s="259" t="s">
        <v>226</v>
      </c>
      <c r="B2" s="259"/>
      <c r="C2" s="259"/>
      <c r="D2" s="259"/>
      <c r="E2" s="259"/>
      <c r="F2" s="259"/>
      <c r="G2" s="259"/>
      <c r="H2" s="259"/>
      <c r="I2" s="259"/>
      <c r="J2" s="259"/>
      <c r="K2" s="259"/>
      <c r="L2" s="259"/>
      <c r="M2" s="259"/>
    </row>
    <row r="3" spans="1:13" ht="18.75" customHeight="1" x14ac:dyDescent="0.2">
      <c r="A3" s="253" t="s">
        <v>23</v>
      </c>
      <c r="B3" s="253"/>
      <c r="C3" s="21">
        <f>Cover!D4</f>
        <v>45658</v>
      </c>
      <c r="D3" s="22" t="s">
        <v>24</v>
      </c>
      <c r="E3" s="23">
        <f>Cover!D5</f>
        <v>46022</v>
      </c>
      <c r="F3" s="24"/>
      <c r="G3" s="260"/>
      <c r="H3" s="260"/>
      <c r="I3" s="260"/>
      <c r="J3" s="260"/>
      <c r="K3" s="260"/>
      <c r="L3" s="25"/>
      <c r="M3" s="25"/>
    </row>
    <row r="4" spans="1:13" ht="7.5" customHeight="1" x14ac:dyDescent="0.2">
      <c r="A4" s="25"/>
      <c r="B4" s="25"/>
      <c r="C4" s="25"/>
      <c r="D4" s="25"/>
      <c r="E4" s="25"/>
      <c r="F4" s="25"/>
      <c r="G4" s="25"/>
      <c r="H4" s="25"/>
      <c r="I4" s="25"/>
      <c r="J4" s="25"/>
      <c r="K4" s="25"/>
      <c r="L4" s="25"/>
      <c r="M4" s="25"/>
    </row>
    <row r="5" spans="1:13" ht="18" customHeight="1" x14ac:dyDescent="0.2">
      <c r="A5" s="253" t="s">
        <v>25</v>
      </c>
      <c r="B5" s="253"/>
      <c r="C5" s="254">
        <f>Cover!D7</f>
        <v>0</v>
      </c>
      <c r="D5" s="254"/>
      <c r="E5" s="254"/>
      <c r="F5" s="26"/>
      <c r="G5" s="26"/>
      <c r="H5" s="26"/>
      <c r="I5" s="26"/>
      <c r="J5" s="26"/>
      <c r="K5" s="26"/>
      <c r="L5" s="26"/>
      <c r="M5" s="27"/>
    </row>
    <row r="6" spans="1:13" ht="7.5" customHeight="1" x14ac:dyDescent="0.2">
      <c r="A6" s="3"/>
      <c r="B6" s="3"/>
      <c r="C6" s="27"/>
      <c r="D6" s="27"/>
      <c r="E6" s="27"/>
      <c r="F6" s="27"/>
      <c r="G6" s="27"/>
      <c r="H6" s="27"/>
      <c r="I6" s="27"/>
      <c r="J6" s="27"/>
      <c r="K6" s="27"/>
      <c r="L6" s="27"/>
      <c r="M6" s="27"/>
    </row>
    <row r="7" spans="1:13" ht="16" x14ac:dyDescent="0.2">
      <c r="A7" s="28" t="s">
        <v>26</v>
      </c>
      <c r="B7" s="29"/>
      <c r="C7" s="29"/>
      <c r="D7" s="29"/>
      <c r="E7" s="29"/>
      <c r="F7" s="29"/>
      <c r="G7" s="29"/>
      <c r="H7" s="29"/>
      <c r="I7" s="29"/>
      <c r="J7" s="29"/>
      <c r="K7" s="29"/>
      <c r="L7" s="29"/>
      <c r="M7" s="29"/>
    </row>
    <row r="8" spans="1:13" ht="15" customHeight="1" x14ac:dyDescent="0.2">
      <c r="A8" s="255" t="s">
        <v>27</v>
      </c>
      <c r="B8" s="256" t="s">
        <v>28</v>
      </c>
      <c r="C8" s="257" t="s">
        <v>29</v>
      </c>
      <c r="D8" s="257"/>
      <c r="E8" s="257"/>
      <c r="F8" s="257"/>
      <c r="G8" s="257"/>
      <c r="H8" s="257"/>
      <c r="I8" s="257"/>
      <c r="J8" s="257"/>
      <c r="K8" s="257"/>
      <c r="L8" s="257"/>
      <c r="M8" s="247" t="s">
        <v>30</v>
      </c>
    </row>
    <row r="9" spans="1:13" ht="14" customHeight="1" x14ac:dyDescent="0.2">
      <c r="A9" s="255"/>
      <c r="B9" s="256"/>
      <c r="C9" s="30" t="s">
        <v>31</v>
      </c>
      <c r="D9" s="30" t="s">
        <v>32</v>
      </c>
      <c r="E9" s="30" t="s">
        <v>33</v>
      </c>
      <c r="F9" s="30" t="s">
        <v>34</v>
      </c>
      <c r="G9" s="30" t="s">
        <v>35</v>
      </c>
      <c r="H9" s="248" t="str">
        <f>LOWER("I.")</f>
        <v>i.</v>
      </c>
      <c r="I9" s="248"/>
      <c r="J9" s="248"/>
      <c r="K9" s="30" t="s">
        <v>36</v>
      </c>
      <c r="L9" s="30" t="s">
        <v>37</v>
      </c>
      <c r="M9" s="247"/>
    </row>
    <row r="10" spans="1:13" ht="11.25" customHeight="1" x14ac:dyDescent="0.2">
      <c r="A10" s="255"/>
      <c r="B10" s="256"/>
      <c r="C10" s="249" t="s">
        <v>38</v>
      </c>
      <c r="D10" s="249" t="s">
        <v>39</v>
      </c>
      <c r="E10" s="249" t="s">
        <v>40</v>
      </c>
      <c r="F10" s="249" t="s">
        <v>41</v>
      </c>
      <c r="G10" s="250" t="s">
        <v>42</v>
      </c>
      <c r="H10" s="251" t="s">
        <v>43</v>
      </c>
      <c r="I10" s="251"/>
      <c r="J10" s="251"/>
      <c r="K10" s="252" t="s">
        <v>44</v>
      </c>
      <c r="L10" s="249" t="s">
        <v>45</v>
      </c>
      <c r="M10" s="247"/>
    </row>
    <row r="11" spans="1:13" s="32" customFormat="1" ht="31.5" customHeight="1" x14ac:dyDescent="0.15">
      <c r="A11" s="255"/>
      <c r="B11" s="256"/>
      <c r="C11" s="249"/>
      <c r="D11" s="249"/>
      <c r="E11" s="249"/>
      <c r="F11" s="249"/>
      <c r="G11" s="249"/>
      <c r="H11" s="31" t="s">
        <v>46</v>
      </c>
      <c r="I11" s="31" t="s">
        <v>47</v>
      </c>
      <c r="J11" s="31" t="s">
        <v>48</v>
      </c>
      <c r="K11" s="252"/>
      <c r="L11" s="252"/>
      <c r="M11" s="247"/>
    </row>
    <row r="12" spans="1:13" ht="17.25" customHeight="1" x14ac:dyDescent="0.2">
      <c r="A12" s="33" t="s">
        <v>49</v>
      </c>
      <c r="B12" s="34"/>
      <c r="C12" s="35"/>
      <c r="D12" s="34"/>
      <c r="E12" s="34"/>
      <c r="F12" s="34"/>
      <c r="G12" s="34"/>
      <c r="H12" s="34"/>
      <c r="I12" s="34"/>
      <c r="J12" s="34"/>
      <c r="K12" s="34"/>
      <c r="L12" s="34"/>
      <c r="M12" s="36"/>
    </row>
    <row r="13" spans="1:13" ht="22.5" customHeight="1" x14ac:dyDescent="0.2">
      <c r="A13" s="37" t="s">
        <v>50</v>
      </c>
      <c r="B13" s="38" t="s">
        <v>51</v>
      </c>
      <c r="C13" s="39"/>
      <c r="D13" s="39"/>
      <c r="E13" s="39"/>
      <c r="F13" s="39"/>
      <c r="G13" s="39"/>
      <c r="H13" s="39"/>
      <c r="I13" s="39"/>
      <c r="J13" s="39"/>
      <c r="K13" s="39"/>
      <c r="L13" s="39"/>
      <c r="M13" s="40">
        <f t="shared" ref="M13:M22" si="0">SUM(C13:L13)</f>
        <v>0</v>
      </c>
    </row>
    <row r="14" spans="1:13" ht="22.5" customHeight="1" x14ac:dyDescent="0.2">
      <c r="A14" s="37" t="s">
        <v>52</v>
      </c>
      <c r="B14" s="38" t="s">
        <v>53</v>
      </c>
      <c r="C14" s="39"/>
      <c r="D14" s="39"/>
      <c r="E14" s="39"/>
      <c r="F14" s="39"/>
      <c r="G14" s="39"/>
      <c r="H14" s="39"/>
      <c r="I14" s="39"/>
      <c r="J14" s="39"/>
      <c r="K14" s="39"/>
      <c r="L14" s="39"/>
      <c r="M14" s="40">
        <f t="shared" si="0"/>
        <v>0</v>
      </c>
    </row>
    <row r="15" spans="1:13" ht="22.5" customHeight="1" x14ac:dyDescent="0.2">
      <c r="A15" s="37" t="s">
        <v>54</v>
      </c>
      <c r="B15" s="38" t="s">
        <v>55</v>
      </c>
      <c r="C15" s="39"/>
      <c r="D15" s="39"/>
      <c r="E15" s="39"/>
      <c r="F15" s="39"/>
      <c r="G15" s="39"/>
      <c r="H15" s="39"/>
      <c r="I15" s="39"/>
      <c r="J15" s="39"/>
      <c r="K15" s="39"/>
      <c r="L15" s="39"/>
      <c r="M15" s="40">
        <f t="shared" si="0"/>
        <v>0</v>
      </c>
    </row>
    <row r="16" spans="1:13" ht="22.5" customHeight="1" x14ac:dyDescent="0.2">
      <c r="A16" s="37" t="s">
        <v>56</v>
      </c>
      <c r="B16" s="38" t="s">
        <v>57</v>
      </c>
      <c r="C16" s="39"/>
      <c r="D16" s="39"/>
      <c r="E16" s="39"/>
      <c r="F16" s="39"/>
      <c r="G16" s="39"/>
      <c r="H16" s="39"/>
      <c r="I16" s="39"/>
      <c r="J16" s="39"/>
      <c r="K16" s="39"/>
      <c r="L16" s="39"/>
      <c r="M16" s="40">
        <f t="shared" si="0"/>
        <v>0</v>
      </c>
    </row>
    <row r="17" spans="1:13" ht="22.5" customHeight="1" x14ac:dyDescent="0.2">
      <c r="A17" s="37" t="s">
        <v>58</v>
      </c>
      <c r="B17" s="38" t="s">
        <v>59</v>
      </c>
      <c r="C17" s="39"/>
      <c r="D17" s="39"/>
      <c r="E17" s="39"/>
      <c r="F17" s="39"/>
      <c r="G17" s="39"/>
      <c r="H17" s="39"/>
      <c r="I17" s="39"/>
      <c r="J17" s="39"/>
      <c r="K17" s="39"/>
      <c r="L17" s="39"/>
      <c r="M17" s="40">
        <f t="shared" si="0"/>
        <v>0</v>
      </c>
    </row>
    <row r="18" spans="1:13" ht="22.5" customHeight="1" x14ac:dyDescent="0.2">
      <c r="A18" s="37" t="s">
        <v>60</v>
      </c>
      <c r="B18" s="38" t="s">
        <v>61</v>
      </c>
      <c r="C18" s="39"/>
      <c r="D18" s="39"/>
      <c r="E18" s="39"/>
      <c r="F18" s="39"/>
      <c r="G18" s="39"/>
      <c r="H18" s="39"/>
      <c r="I18" s="39"/>
      <c r="J18" s="39"/>
      <c r="K18" s="39"/>
      <c r="L18" s="39"/>
      <c r="M18" s="40">
        <f t="shared" si="0"/>
        <v>0</v>
      </c>
    </row>
    <row r="19" spans="1:13" ht="22.5" customHeight="1" x14ac:dyDescent="0.2">
      <c r="A19" s="37" t="s">
        <v>62</v>
      </c>
      <c r="B19" s="38" t="s">
        <v>63</v>
      </c>
      <c r="C19" s="39"/>
      <c r="D19" s="39"/>
      <c r="E19" s="39"/>
      <c r="F19" s="39"/>
      <c r="G19" s="39"/>
      <c r="H19" s="39"/>
      <c r="I19" s="39"/>
      <c r="J19" s="39"/>
      <c r="K19" s="39"/>
      <c r="L19" s="39"/>
      <c r="M19" s="40">
        <f t="shared" si="0"/>
        <v>0</v>
      </c>
    </row>
    <row r="20" spans="1:13" ht="24" x14ac:dyDescent="0.2">
      <c r="A20" s="37" t="s">
        <v>64</v>
      </c>
      <c r="B20" s="38" t="s">
        <v>65</v>
      </c>
      <c r="C20" s="39"/>
      <c r="D20" s="39"/>
      <c r="E20" s="39"/>
      <c r="F20" s="39"/>
      <c r="G20" s="39"/>
      <c r="H20" s="39"/>
      <c r="I20" s="39"/>
      <c r="J20" s="39"/>
      <c r="K20" s="39"/>
      <c r="L20" s="39"/>
      <c r="M20" s="40">
        <f t="shared" si="0"/>
        <v>0</v>
      </c>
    </row>
    <row r="21" spans="1:13" ht="22.5" customHeight="1" x14ac:dyDescent="0.2">
      <c r="A21" s="37" t="s">
        <v>66</v>
      </c>
      <c r="B21" s="38" t="s">
        <v>67</v>
      </c>
      <c r="C21" s="39"/>
      <c r="D21" s="39"/>
      <c r="E21" s="39"/>
      <c r="F21" s="39"/>
      <c r="G21" s="39"/>
      <c r="H21" s="39"/>
      <c r="I21" s="39"/>
      <c r="J21" s="39"/>
      <c r="K21" s="39"/>
      <c r="L21" s="39"/>
      <c r="M21" s="40">
        <f t="shared" si="0"/>
        <v>0</v>
      </c>
    </row>
    <row r="22" spans="1:13" ht="22.5" customHeight="1" x14ac:dyDescent="0.2">
      <c r="A22" s="246" t="str">
        <f>CONCATENATE("Total ", A12)</f>
        <v>Total Consumer/Finance</v>
      </c>
      <c r="B22" s="246"/>
      <c r="C22" s="40">
        <f t="shared" ref="C22:L22" si="1">SUBTOTAL(9,C13:C21)</f>
        <v>0</v>
      </c>
      <c r="D22" s="40">
        <f t="shared" si="1"/>
        <v>0</v>
      </c>
      <c r="E22" s="40">
        <f t="shared" si="1"/>
        <v>0</v>
      </c>
      <c r="F22" s="40">
        <f t="shared" si="1"/>
        <v>0</v>
      </c>
      <c r="G22" s="40">
        <f t="shared" si="1"/>
        <v>0</v>
      </c>
      <c r="H22" s="40">
        <f t="shared" si="1"/>
        <v>0</v>
      </c>
      <c r="I22" s="40">
        <f t="shared" si="1"/>
        <v>0</v>
      </c>
      <c r="J22" s="40">
        <f t="shared" si="1"/>
        <v>0</v>
      </c>
      <c r="K22" s="40">
        <f t="shared" si="1"/>
        <v>0</v>
      </c>
      <c r="L22" s="40">
        <f t="shared" si="1"/>
        <v>0</v>
      </c>
      <c r="M22" s="40">
        <f t="shared" si="0"/>
        <v>0</v>
      </c>
    </row>
    <row r="23" spans="1:13" ht="17.25" customHeight="1" x14ac:dyDescent="0.2">
      <c r="A23" s="33" t="s">
        <v>68</v>
      </c>
      <c r="B23" s="41"/>
      <c r="C23" s="42"/>
      <c r="D23" s="41"/>
      <c r="E23" s="41"/>
      <c r="F23" s="41"/>
      <c r="G23" s="41"/>
      <c r="H23" s="41"/>
      <c r="I23" s="41"/>
      <c r="J23" s="41"/>
      <c r="K23" s="41"/>
      <c r="L23" s="41"/>
      <c r="M23" s="43"/>
    </row>
    <row r="24" spans="1:13" ht="22.5" customHeight="1" x14ac:dyDescent="0.2">
      <c r="A24" s="37" t="s">
        <v>69</v>
      </c>
      <c r="B24" s="38">
        <v>11</v>
      </c>
      <c r="C24" s="39"/>
      <c r="D24" s="39"/>
      <c r="E24" s="39"/>
      <c r="F24" s="39"/>
      <c r="G24" s="39"/>
      <c r="H24" s="39"/>
      <c r="I24" s="39"/>
      <c r="J24" s="39"/>
      <c r="K24" s="39"/>
      <c r="L24" s="39"/>
      <c r="M24" s="40">
        <f t="shared" ref="M24:M31" si="2">SUM(C24:L24)</f>
        <v>0</v>
      </c>
    </row>
    <row r="25" spans="1:13" ht="22.5" customHeight="1" x14ac:dyDescent="0.2">
      <c r="A25" s="37" t="s">
        <v>70</v>
      </c>
      <c r="B25" s="38">
        <v>12</v>
      </c>
      <c r="C25" s="39"/>
      <c r="D25" s="39"/>
      <c r="E25" s="39"/>
      <c r="F25" s="39"/>
      <c r="G25" s="39"/>
      <c r="H25" s="39"/>
      <c r="I25" s="39"/>
      <c r="J25" s="39"/>
      <c r="K25" s="39"/>
      <c r="L25" s="39"/>
      <c r="M25" s="40">
        <f t="shared" si="2"/>
        <v>0</v>
      </c>
    </row>
    <row r="26" spans="1:13" ht="22.5" customHeight="1" x14ac:dyDescent="0.2">
      <c r="A26" s="37" t="s">
        <v>71</v>
      </c>
      <c r="B26" s="38">
        <v>13</v>
      </c>
      <c r="C26" s="39"/>
      <c r="D26" s="39"/>
      <c r="E26" s="39"/>
      <c r="F26" s="39"/>
      <c r="G26" s="39"/>
      <c r="H26" s="39"/>
      <c r="I26" s="39"/>
      <c r="J26" s="39"/>
      <c r="K26" s="39"/>
      <c r="L26" s="39"/>
      <c r="M26" s="40">
        <f t="shared" si="2"/>
        <v>0</v>
      </c>
    </row>
    <row r="27" spans="1:13" ht="24" x14ac:dyDescent="0.2">
      <c r="A27" s="37" t="s">
        <v>72</v>
      </c>
      <c r="B27" s="38">
        <v>14</v>
      </c>
      <c r="C27" s="39"/>
      <c r="D27" s="39"/>
      <c r="E27" s="39"/>
      <c r="F27" s="39"/>
      <c r="G27" s="39"/>
      <c r="H27" s="39"/>
      <c r="I27" s="39"/>
      <c r="J27" s="39"/>
      <c r="K27" s="39"/>
      <c r="L27" s="39"/>
      <c r="M27" s="40">
        <f t="shared" si="2"/>
        <v>0</v>
      </c>
    </row>
    <row r="28" spans="1:13" ht="22.5" customHeight="1" x14ac:dyDescent="0.2">
      <c r="A28" s="37" t="s">
        <v>73</v>
      </c>
      <c r="B28" s="38">
        <v>15</v>
      </c>
      <c r="C28" s="39"/>
      <c r="D28" s="39"/>
      <c r="E28" s="39"/>
      <c r="F28" s="39"/>
      <c r="G28" s="39"/>
      <c r="H28" s="39"/>
      <c r="I28" s="39"/>
      <c r="J28" s="39"/>
      <c r="K28" s="39"/>
      <c r="L28" s="39"/>
      <c r="M28" s="40">
        <f t="shared" si="2"/>
        <v>0</v>
      </c>
    </row>
    <row r="29" spans="1:13" ht="22.5" customHeight="1" x14ac:dyDescent="0.2">
      <c r="A29" s="37" t="s">
        <v>74</v>
      </c>
      <c r="B29" s="38">
        <v>16</v>
      </c>
      <c r="C29" s="39"/>
      <c r="D29" s="39"/>
      <c r="E29" s="39"/>
      <c r="F29" s="39"/>
      <c r="G29" s="39"/>
      <c r="H29" s="39"/>
      <c r="I29" s="39"/>
      <c r="J29" s="39"/>
      <c r="K29" s="39"/>
      <c r="L29" s="39"/>
      <c r="M29" s="40">
        <f t="shared" si="2"/>
        <v>0</v>
      </c>
    </row>
    <row r="30" spans="1:13" ht="22.5" customHeight="1" x14ac:dyDescent="0.2">
      <c r="A30" s="37" t="s">
        <v>75</v>
      </c>
      <c r="B30" s="38">
        <v>19</v>
      </c>
      <c r="C30" s="39"/>
      <c r="D30" s="39"/>
      <c r="E30" s="39"/>
      <c r="F30" s="39"/>
      <c r="G30" s="39"/>
      <c r="H30" s="39"/>
      <c r="I30" s="39"/>
      <c r="J30" s="39"/>
      <c r="K30" s="39"/>
      <c r="L30" s="39"/>
      <c r="M30" s="40">
        <f t="shared" si="2"/>
        <v>0</v>
      </c>
    </row>
    <row r="31" spans="1:13" ht="22.5" customHeight="1" x14ac:dyDescent="0.2">
      <c r="A31" s="246" t="str">
        <f>CONCATENATE("Total ",A23)</f>
        <v>Total Education</v>
      </c>
      <c r="B31" s="246"/>
      <c r="C31" s="40">
        <f t="shared" ref="C31:L31" si="3">SUBTOTAL(9,C24:C30)</f>
        <v>0</v>
      </c>
      <c r="D31" s="40">
        <f t="shared" si="3"/>
        <v>0</v>
      </c>
      <c r="E31" s="40">
        <f t="shared" si="3"/>
        <v>0</v>
      </c>
      <c r="F31" s="40">
        <f t="shared" si="3"/>
        <v>0</v>
      </c>
      <c r="G31" s="40">
        <f t="shared" si="3"/>
        <v>0</v>
      </c>
      <c r="H31" s="40">
        <f t="shared" si="3"/>
        <v>0</v>
      </c>
      <c r="I31" s="40">
        <f t="shared" si="3"/>
        <v>0</v>
      </c>
      <c r="J31" s="40">
        <f t="shared" si="3"/>
        <v>0</v>
      </c>
      <c r="K31" s="40">
        <f t="shared" si="3"/>
        <v>0</v>
      </c>
      <c r="L31" s="40">
        <f t="shared" si="3"/>
        <v>0</v>
      </c>
      <c r="M31" s="40">
        <f t="shared" si="2"/>
        <v>0</v>
      </c>
    </row>
    <row r="32" spans="1:13" ht="17.25" customHeight="1" x14ac:dyDescent="0.2">
      <c r="A32" s="33" t="s">
        <v>76</v>
      </c>
      <c r="B32" s="41"/>
      <c r="C32" s="42"/>
      <c r="D32" s="41"/>
      <c r="E32" s="41"/>
      <c r="F32" s="41"/>
      <c r="G32" s="41"/>
      <c r="H32" s="41"/>
      <c r="I32" s="41"/>
      <c r="J32" s="41"/>
      <c r="K32" s="41"/>
      <c r="L32" s="41"/>
      <c r="M32" s="43"/>
    </row>
    <row r="33" spans="1:13" ht="22.5" customHeight="1" x14ac:dyDescent="0.2">
      <c r="A33" s="37" t="s">
        <v>76</v>
      </c>
      <c r="B33" s="38">
        <v>21</v>
      </c>
      <c r="C33" s="39"/>
      <c r="D33" s="39"/>
      <c r="E33" s="39"/>
      <c r="F33" s="39"/>
      <c r="G33" s="39"/>
      <c r="H33" s="39"/>
      <c r="I33" s="39"/>
      <c r="J33" s="39"/>
      <c r="K33" s="39"/>
      <c r="L33" s="39"/>
      <c r="M33" s="40">
        <f t="shared" ref="M33:M40" si="4">SUM(C33:L33)</f>
        <v>0</v>
      </c>
    </row>
    <row r="34" spans="1:13" ht="24" x14ac:dyDescent="0.2">
      <c r="A34" s="37" t="s">
        <v>228</v>
      </c>
      <c r="B34" s="38">
        <v>22</v>
      </c>
      <c r="C34" s="39"/>
      <c r="D34" s="39"/>
      <c r="E34" s="39"/>
      <c r="F34" s="39"/>
      <c r="G34" s="39"/>
      <c r="H34" s="39"/>
      <c r="I34" s="39"/>
      <c r="J34" s="39"/>
      <c r="K34" s="39"/>
      <c r="L34" s="39"/>
      <c r="M34" s="40">
        <f t="shared" si="4"/>
        <v>0</v>
      </c>
    </row>
    <row r="35" spans="1:13" ht="22.5" customHeight="1" x14ac:dyDescent="0.2">
      <c r="A35" s="37" t="s">
        <v>77</v>
      </c>
      <c r="B35" s="38">
        <v>23</v>
      </c>
      <c r="C35" s="39"/>
      <c r="D35" s="39"/>
      <c r="E35" s="39"/>
      <c r="F35" s="39"/>
      <c r="G35" s="39"/>
      <c r="H35" s="39"/>
      <c r="I35" s="39"/>
      <c r="J35" s="39"/>
      <c r="K35" s="39"/>
      <c r="L35" s="39"/>
      <c r="M35" s="40">
        <f t="shared" si="4"/>
        <v>0</v>
      </c>
    </row>
    <row r="36" spans="1:13" ht="22.5" customHeight="1" x14ac:dyDescent="0.2">
      <c r="A36" s="37" t="s">
        <v>78</v>
      </c>
      <c r="B36" s="38">
        <v>24</v>
      </c>
      <c r="C36" s="39"/>
      <c r="D36" s="39"/>
      <c r="E36" s="39"/>
      <c r="F36" s="39"/>
      <c r="G36" s="39"/>
      <c r="H36" s="39"/>
      <c r="I36" s="39"/>
      <c r="J36" s="39"/>
      <c r="K36" s="39"/>
      <c r="L36" s="39"/>
      <c r="M36" s="40">
        <f t="shared" si="4"/>
        <v>0</v>
      </c>
    </row>
    <row r="37" spans="1:13" ht="22.5" customHeight="1" x14ac:dyDescent="0.2">
      <c r="A37" s="37" t="s">
        <v>79</v>
      </c>
      <c r="B37" s="38">
        <v>25</v>
      </c>
      <c r="C37" s="39"/>
      <c r="D37" s="39"/>
      <c r="E37" s="39"/>
      <c r="F37" s="39"/>
      <c r="G37" s="39"/>
      <c r="H37" s="39"/>
      <c r="I37" s="39"/>
      <c r="J37" s="39"/>
      <c r="K37" s="39"/>
      <c r="L37" s="39"/>
      <c r="M37" s="40">
        <f t="shared" si="4"/>
        <v>0</v>
      </c>
    </row>
    <row r="38" spans="1:13" ht="22.5" customHeight="1" x14ac:dyDescent="0.2">
      <c r="A38" s="37" t="s">
        <v>80</v>
      </c>
      <c r="B38" s="38">
        <v>26</v>
      </c>
      <c r="C38" s="39"/>
      <c r="D38" s="39"/>
      <c r="E38" s="39"/>
      <c r="F38" s="39"/>
      <c r="G38" s="39"/>
      <c r="H38" s="39"/>
      <c r="I38" s="39"/>
      <c r="J38" s="39"/>
      <c r="K38" s="39"/>
      <c r="L38" s="39"/>
      <c r="M38" s="40">
        <f t="shared" si="4"/>
        <v>0</v>
      </c>
    </row>
    <row r="39" spans="1:13" ht="22.5" customHeight="1" x14ac:dyDescent="0.2">
      <c r="A39" s="37" t="s">
        <v>81</v>
      </c>
      <c r="B39" s="38">
        <v>29</v>
      </c>
      <c r="C39" s="39"/>
      <c r="D39" s="39"/>
      <c r="E39" s="39"/>
      <c r="F39" s="39"/>
      <c r="G39" s="39"/>
      <c r="H39" s="39"/>
      <c r="I39" s="39"/>
      <c r="J39" s="39"/>
      <c r="K39" s="39"/>
      <c r="L39" s="39"/>
      <c r="M39" s="40">
        <f t="shared" si="4"/>
        <v>0</v>
      </c>
    </row>
    <row r="40" spans="1:13" ht="22.5" customHeight="1" x14ac:dyDescent="0.2">
      <c r="A40" s="246" t="str">
        <f>CONCATENATE("Total ",A32)</f>
        <v>Total Employment Discrimination</v>
      </c>
      <c r="B40" s="246"/>
      <c r="C40" s="40">
        <f t="shared" ref="C40:L40" si="5">SUBTOTAL(9,C33:C39)</f>
        <v>0</v>
      </c>
      <c r="D40" s="40">
        <f t="shared" si="5"/>
        <v>0</v>
      </c>
      <c r="E40" s="40">
        <f t="shared" si="5"/>
        <v>0</v>
      </c>
      <c r="F40" s="40">
        <f t="shared" si="5"/>
        <v>0</v>
      </c>
      <c r="G40" s="40">
        <f t="shared" si="5"/>
        <v>0</v>
      </c>
      <c r="H40" s="40">
        <f t="shared" si="5"/>
        <v>0</v>
      </c>
      <c r="I40" s="40">
        <f t="shared" si="5"/>
        <v>0</v>
      </c>
      <c r="J40" s="40">
        <f t="shared" si="5"/>
        <v>0</v>
      </c>
      <c r="K40" s="40">
        <f t="shared" si="5"/>
        <v>0</v>
      </c>
      <c r="L40" s="40">
        <f t="shared" si="5"/>
        <v>0</v>
      </c>
      <c r="M40" s="40">
        <f t="shared" si="4"/>
        <v>0</v>
      </c>
    </row>
    <row r="41" spans="1:13" ht="17.25" customHeight="1" x14ac:dyDescent="0.2">
      <c r="A41" s="33" t="s">
        <v>82</v>
      </c>
      <c r="B41" s="41"/>
      <c r="C41" s="42"/>
      <c r="D41" s="41"/>
      <c r="E41" s="41"/>
      <c r="F41" s="41"/>
      <c r="G41" s="41"/>
      <c r="H41" s="41"/>
      <c r="I41" s="41"/>
      <c r="J41" s="41"/>
      <c r="K41" s="41"/>
      <c r="L41" s="41"/>
      <c r="M41" s="43"/>
    </row>
    <row r="42" spans="1:13" ht="22.5" customHeight="1" x14ac:dyDescent="0.2">
      <c r="A42" s="37" t="s">
        <v>83</v>
      </c>
      <c r="B42" s="38">
        <v>30</v>
      </c>
      <c r="C42" s="39"/>
      <c r="D42" s="39"/>
      <c r="E42" s="39"/>
      <c r="F42" s="39"/>
      <c r="G42" s="39"/>
      <c r="H42" s="39"/>
      <c r="I42" s="39"/>
      <c r="J42" s="39"/>
      <c r="K42" s="39"/>
      <c r="L42" s="39"/>
      <c r="M42" s="40">
        <f t="shared" ref="M42:M52" si="6">SUM(C42:L42)</f>
        <v>0</v>
      </c>
    </row>
    <row r="43" spans="1:13" ht="22.5" customHeight="1" x14ac:dyDescent="0.2">
      <c r="A43" s="37" t="s">
        <v>84</v>
      </c>
      <c r="B43" s="38">
        <v>31</v>
      </c>
      <c r="C43" s="39"/>
      <c r="D43" s="39"/>
      <c r="E43" s="39"/>
      <c r="F43" s="39"/>
      <c r="G43" s="39"/>
      <c r="H43" s="39"/>
      <c r="I43" s="39"/>
      <c r="J43" s="39"/>
      <c r="K43" s="39"/>
      <c r="L43" s="39"/>
      <c r="M43" s="40">
        <f t="shared" si="6"/>
        <v>0</v>
      </c>
    </row>
    <row r="44" spans="1:13" ht="22.5" customHeight="1" x14ac:dyDescent="0.2">
      <c r="A44" s="44" t="s">
        <v>85</v>
      </c>
      <c r="B44" s="38">
        <v>32</v>
      </c>
      <c r="C44" s="39"/>
      <c r="D44" s="39"/>
      <c r="E44" s="39"/>
      <c r="F44" s="39"/>
      <c r="G44" s="39"/>
      <c r="H44" s="39"/>
      <c r="I44" s="39"/>
      <c r="J44" s="39"/>
      <c r="K44" s="39"/>
      <c r="L44" s="39"/>
      <c r="M44" s="40">
        <f t="shared" si="6"/>
        <v>0</v>
      </c>
    </row>
    <row r="45" spans="1:13" ht="22.5" customHeight="1" x14ac:dyDescent="0.2">
      <c r="A45" s="37" t="s">
        <v>86</v>
      </c>
      <c r="B45" s="38">
        <v>33</v>
      </c>
      <c r="C45" s="39"/>
      <c r="D45" s="39"/>
      <c r="E45" s="39"/>
      <c r="F45" s="39"/>
      <c r="G45" s="39"/>
      <c r="H45" s="39"/>
      <c r="I45" s="39"/>
      <c r="J45" s="39"/>
      <c r="K45" s="39"/>
      <c r="L45" s="39"/>
      <c r="M45" s="40">
        <f t="shared" si="6"/>
        <v>0</v>
      </c>
    </row>
    <row r="46" spans="1:13" ht="22.5" customHeight="1" x14ac:dyDescent="0.2">
      <c r="A46" s="37" t="s">
        <v>87</v>
      </c>
      <c r="B46" s="38">
        <v>34</v>
      </c>
      <c r="C46" s="39"/>
      <c r="D46" s="39"/>
      <c r="E46" s="39"/>
      <c r="F46" s="39"/>
      <c r="G46" s="39"/>
      <c r="H46" s="39"/>
      <c r="I46" s="39"/>
      <c r="J46" s="39"/>
      <c r="K46" s="39"/>
      <c r="L46" s="39"/>
      <c r="M46" s="40">
        <f t="shared" si="6"/>
        <v>0</v>
      </c>
    </row>
    <row r="47" spans="1:13" ht="22.5" customHeight="1" x14ac:dyDescent="0.2">
      <c r="A47" s="37" t="s">
        <v>88</v>
      </c>
      <c r="B47" s="38">
        <v>35</v>
      </c>
      <c r="C47" s="39"/>
      <c r="D47" s="39"/>
      <c r="E47" s="39"/>
      <c r="F47" s="39"/>
      <c r="G47" s="39"/>
      <c r="H47" s="39"/>
      <c r="I47" s="39"/>
      <c r="J47" s="39"/>
      <c r="K47" s="39"/>
      <c r="L47" s="39"/>
      <c r="M47" s="40">
        <f t="shared" si="6"/>
        <v>0</v>
      </c>
    </row>
    <row r="48" spans="1:13" ht="22.5" customHeight="1" x14ac:dyDescent="0.2">
      <c r="A48" s="37" t="s">
        <v>89</v>
      </c>
      <c r="B48" s="38">
        <v>36</v>
      </c>
      <c r="C48" s="39"/>
      <c r="D48" s="39"/>
      <c r="E48" s="39"/>
      <c r="F48" s="39"/>
      <c r="G48" s="39"/>
      <c r="H48" s="39"/>
      <c r="I48" s="39"/>
      <c r="J48" s="39"/>
      <c r="K48" s="39"/>
      <c r="L48" s="39"/>
      <c r="M48" s="40">
        <f t="shared" si="6"/>
        <v>0</v>
      </c>
    </row>
    <row r="49" spans="1:13" ht="22.5" customHeight="1" x14ac:dyDescent="0.2">
      <c r="A49" s="37" t="s">
        <v>90</v>
      </c>
      <c r="B49" s="38">
        <v>37</v>
      </c>
      <c r="C49" s="39"/>
      <c r="D49" s="39"/>
      <c r="E49" s="39"/>
      <c r="F49" s="39"/>
      <c r="G49" s="39"/>
      <c r="H49" s="39"/>
      <c r="I49" s="39"/>
      <c r="J49" s="39"/>
      <c r="K49" s="39"/>
      <c r="L49" s="39"/>
      <c r="M49" s="40">
        <f t="shared" si="6"/>
        <v>0</v>
      </c>
    </row>
    <row r="50" spans="1:13" ht="22.5" customHeight="1" x14ac:dyDescent="0.2">
      <c r="A50" s="37" t="s">
        <v>91</v>
      </c>
      <c r="B50" s="38">
        <v>38</v>
      </c>
      <c r="C50" s="39"/>
      <c r="D50" s="39"/>
      <c r="E50" s="39"/>
      <c r="F50" s="39"/>
      <c r="G50" s="39"/>
      <c r="H50" s="39"/>
      <c r="I50" s="39"/>
      <c r="J50" s="39"/>
      <c r="K50" s="39"/>
      <c r="L50" s="39"/>
      <c r="M50" s="40">
        <f t="shared" si="6"/>
        <v>0</v>
      </c>
    </row>
    <row r="51" spans="1:13" ht="22.5" customHeight="1" x14ac:dyDescent="0.2">
      <c r="A51" s="37" t="s">
        <v>92</v>
      </c>
      <c r="B51" s="38">
        <v>39</v>
      </c>
      <c r="C51" s="39"/>
      <c r="D51" s="39"/>
      <c r="E51" s="39"/>
      <c r="F51" s="39"/>
      <c r="G51" s="39"/>
      <c r="H51" s="39"/>
      <c r="I51" s="39"/>
      <c r="J51" s="39"/>
      <c r="K51" s="39"/>
      <c r="L51" s="39"/>
      <c r="M51" s="40">
        <f t="shared" si="6"/>
        <v>0</v>
      </c>
    </row>
    <row r="52" spans="1:13" ht="22.5" customHeight="1" x14ac:dyDescent="0.2">
      <c r="A52" s="246" t="str">
        <f>CONCATENATE("Total ",A41)</f>
        <v>Total Family</v>
      </c>
      <c r="B52" s="246"/>
      <c r="C52" s="40">
        <f t="shared" ref="C52:L52" si="7">SUBTOTAL(9,C42:C51)</f>
        <v>0</v>
      </c>
      <c r="D52" s="40">
        <f t="shared" si="7"/>
        <v>0</v>
      </c>
      <c r="E52" s="40">
        <f t="shared" si="7"/>
        <v>0</v>
      </c>
      <c r="F52" s="40">
        <f t="shared" si="7"/>
        <v>0</v>
      </c>
      <c r="G52" s="40">
        <f t="shared" si="7"/>
        <v>0</v>
      </c>
      <c r="H52" s="40">
        <f t="shared" si="7"/>
        <v>0</v>
      </c>
      <c r="I52" s="40">
        <f t="shared" si="7"/>
        <v>0</v>
      </c>
      <c r="J52" s="40">
        <f t="shared" si="7"/>
        <v>0</v>
      </c>
      <c r="K52" s="40">
        <f t="shared" si="7"/>
        <v>0</v>
      </c>
      <c r="L52" s="40">
        <f t="shared" si="7"/>
        <v>0</v>
      </c>
      <c r="M52" s="40">
        <f t="shared" si="6"/>
        <v>0</v>
      </c>
    </row>
    <row r="53" spans="1:13" ht="17.25" customHeight="1" x14ac:dyDescent="0.2">
      <c r="A53" s="33" t="s">
        <v>93</v>
      </c>
      <c r="B53" s="45"/>
      <c r="C53" s="42"/>
      <c r="D53" s="41"/>
      <c r="E53" s="41"/>
      <c r="F53" s="41"/>
      <c r="G53" s="41"/>
      <c r="H53" s="41"/>
      <c r="I53" s="41"/>
      <c r="J53" s="41"/>
      <c r="K53" s="41"/>
      <c r="L53" s="41"/>
      <c r="M53" s="43"/>
    </row>
    <row r="54" spans="1:13" ht="22.5" customHeight="1" x14ac:dyDescent="0.2">
      <c r="A54" s="46" t="s">
        <v>94</v>
      </c>
      <c r="B54" s="47">
        <v>41</v>
      </c>
      <c r="C54" s="39"/>
      <c r="D54" s="39"/>
      <c r="E54" s="39"/>
      <c r="F54" s="39"/>
      <c r="G54" s="39"/>
      <c r="H54" s="39"/>
      <c r="I54" s="39"/>
      <c r="J54" s="39"/>
      <c r="K54" s="39"/>
      <c r="L54" s="39"/>
      <c r="M54" s="40">
        <f t="shared" ref="M54:M59" si="8">SUM(C54:L54)</f>
        <v>0</v>
      </c>
    </row>
    <row r="55" spans="1:13" ht="22.5" customHeight="1" x14ac:dyDescent="0.2">
      <c r="A55" s="48" t="s">
        <v>95</v>
      </c>
      <c r="B55" s="47">
        <v>42</v>
      </c>
      <c r="C55" s="39"/>
      <c r="D55" s="39"/>
      <c r="E55" s="39"/>
      <c r="F55" s="39"/>
      <c r="G55" s="39"/>
      <c r="H55" s="39"/>
      <c r="I55" s="39"/>
      <c r="J55" s="39"/>
      <c r="K55" s="39"/>
      <c r="L55" s="39"/>
      <c r="M55" s="40">
        <f t="shared" si="8"/>
        <v>0</v>
      </c>
    </row>
    <row r="56" spans="1:13" ht="22.5" customHeight="1" x14ac:dyDescent="0.2">
      <c r="A56" s="46" t="s">
        <v>96</v>
      </c>
      <c r="B56" s="47">
        <v>43</v>
      </c>
      <c r="C56" s="39"/>
      <c r="D56" s="39"/>
      <c r="E56" s="39"/>
      <c r="F56" s="39"/>
      <c r="G56" s="39"/>
      <c r="H56" s="39"/>
      <c r="I56" s="39"/>
      <c r="J56" s="39"/>
      <c r="K56" s="39"/>
      <c r="L56" s="39"/>
      <c r="M56" s="40">
        <f t="shared" si="8"/>
        <v>0</v>
      </c>
    </row>
    <row r="57" spans="1:13" ht="22.5" customHeight="1" x14ac:dyDescent="0.2">
      <c r="A57" s="46" t="s">
        <v>97</v>
      </c>
      <c r="B57" s="47">
        <v>44</v>
      </c>
      <c r="C57" s="39"/>
      <c r="D57" s="39"/>
      <c r="E57" s="39"/>
      <c r="F57" s="39"/>
      <c r="G57" s="39"/>
      <c r="H57" s="39"/>
      <c r="I57" s="39"/>
      <c r="J57" s="39"/>
      <c r="K57" s="39"/>
      <c r="L57" s="39"/>
      <c r="M57" s="40">
        <f t="shared" si="8"/>
        <v>0</v>
      </c>
    </row>
    <row r="58" spans="1:13" ht="22.5" customHeight="1" x14ac:dyDescent="0.2">
      <c r="A58" s="46" t="s">
        <v>98</v>
      </c>
      <c r="B58" s="47">
        <v>49</v>
      </c>
      <c r="C58" s="39"/>
      <c r="D58" s="39"/>
      <c r="E58" s="39"/>
      <c r="F58" s="39"/>
      <c r="G58" s="39"/>
      <c r="H58" s="39"/>
      <c r="I58" s="39"/>
      <c r="J58" s="39"/>
      <c r="K58" s="39"/>
      <c r="L58" s="39"/>
      <c r="M58" s="40">
        <f t="shared" si="8"/>
        <v>0</v>
      </c>
    </row>
    <row r="59" spans="1:13" s="49" customFormat="1" ht="22.5" customHeight="1" x14ac:dyDescent="0.15">
      <c r="A59" s="246" t="str">
        <f>CONCATENATE("Total ",A53)</f>
        <v>Total Juvenile</v>
      </c>
      <c r="B59" s="246"/>
      <c r="C59" s="40">
        <f t="shared" ref="C59:L59" si="9">SUBTOTAL(9,C54:C58)</f>
        <v>0</v>
      </c>
      <c r="D59" s="40">
        <f t="shared" si="9"/>
        <v>0</v>
      </c>
      <c r="E59" s="40">
        <f t="shared" si="9"/>
        <v>0</v>
      </c>
      <c r="F59" s="40">
        <f t="shared" si="9"/>
        <v>0</v>
      </c>
      <c r="G59" s="40">
        <f t="shared" si="9"/>
        <v>0</v>
      </c>
      <c r="H59" s="40">
        <f t="shared" si="9"/>
        <v>0</v>
      </c>
      <c r="I59" s="40">
        <f t="shared" si="9"/>
        <v>0</v>
      </c>
      <c r="J59" s="40">
        <f t="shared" si="9"/>
        <v>0</v>
      </c>
      <c r="K59" s="40">
        <f t="shared" si="9"/>
        <v>0</v>
      </c>
      <c r="L59" s="40">
        <f t="shared" si="9"/>
        <v>0</v>
      </c>
      <c r="M59" s="40">
        <f t="shared" si="8"/>
        <v>0</v>
      </c>
    </row>
    <row r="60" spans="1:13" ht="17.25" customHeight="1" x14ac:dyDescent="0.2">
      <c r="A60" s="33" t="s">
        <v>99</v>
      </c>
      <c r="B60" s="50"/>
      <c r="C60" s="42"/>
      <c r="D60" s="41"/>
      <c r="E60" s="41"/>
      <c r="F60" s="41"/>
      <c r="G60" s="41"/>
      <c r="H60" s="41"/>
      <c r="I60" s="41"/>
      <c r="J60" s="41"/>
      <c r="K60" s="41"/>
      <c r="L60" s="41"/>
      <c r="M60" s="43"/>
    </row>
    <row r="61" spans="1:13" ht="22.5" customHeight="1" x14ac:dyDescent="0.2">
      <c r="A61" s="37" t="s">
        <v>100</v>
      </c>
      <c r="B61" s="38">
        <v>51</v>
      </c>
      <c r="C61" s="39"/>
      <c r="D61" s="39"/>
      <c r="E61" s="39"/>
      <c r="F61" s="39"/>
      <c r="G61" s="39"/>
      <c r="H61" s="39"/>
      <c r="I61" s="39"/>
      <c r="J61" s="39"/>
      <c r="K61" s="39"/>
      <c r="L61" s="39"/>
      <c r="M61" s="40">
        <f t="shared" ref="M61:M69" si="10">SUM(C61:L61)</f>
        <v>0</v>
      </c>
    </row>
    <row r="62" spans="1:13" ht="22.5" customHeight="1" x14ac:dyDescent="0.2">
      <c r="A62" s="37" t="s">
        <v>101</v>
      </c>
      <c r="B62" s="38">
        <v>52</v>
      </c>
      <c r="C62" s="39"/>
      <c r="D62" s="39"/>
      <c r="E62" s="39"/>
      <c r="F62" s="39"/>
      <c r="G62" s="39"/>
      <c r="H62" s="39"/>
      <c r="I62" s="39"/>
      <c r="J62" s="39"/>
      <c r="K62" s="39"/>
      <c r="L62" s="39"/>
      <c r="M62" s="40">
        <f t="shared" si="10"/>
        <v>0</v>
      </c>
    </row>
    <row r="63" spans="1:13" ht="22.5" customHeight="1" x14ac:dyDescent="0.2">
      <c r="A63" s="44" t="s">
        <v>102</v>
      </c>
      <c r="B63" s="38">
        <v>53</v>
      </c>
      <c r="C63" s="39"/>
      <c r="D63" s="39"/>
      <c r="E63" s="39"/>
      <c r="F63" s="39"/>
      <c r="G63" s="39"/>
      <c r="H63" s="39"/>
      <c r="I63" s="39"/>
      <c r="J63" s="39"/>
      <c r="K63" s="39"/>
      <c r="L63" s="39"/>
      <c r="M63" s="40">
        <f t="shared" si="10"/>
        <v>0</v>
      </c>
    </row>
    <row r="64" spans="1:13" ht="22.5" customHeight="1" x14ac:dyDescent="0.2">
      <c r="A64" s="44" t="s">
        <v>103</v>
      </c>
      <c r="B64" s="38">
        <v>54</v>
      </c>
      <c r="C64" s="39"/>
      <c r="D64" s="39"/>
      <c r="E64" s="39"/>
      <c r="F64" s="39"/>
      <c r="G64" s="39"/>
      <c r="H64" s="39"/>
      <c r="I64" s="39"/>
      <c r="J64" s="39"/>
      <c r="K64" s="39"/>
      <c r="L64" s="39"/>
      <c r="M64" s="40">
        <f t="shared" si="10"/>
        <v>0</v>
      </c>
    </row>
    <row r="65" spans="1:13" ht="22.5" customHeight="1" x14ac:dyDescent="0.2">
      <c r="A65" s="37" t="s">
        <v>104</v>
      </c>
      <c r="B65" s="38">
        <v>55</v>
      </c>
      <c r="C65" s="39"/>
      <c r="D65" s="39"/>
      <c r="E65" s="39"/>
      <c r="F65" s="39"/>
      <c r="G65" s="39"/>
      <c r="H65" s="39"/>
      <c r="I65" s="39"/>
      <c r="J65" s="39"/>
      <c r="K65" s="39"/>
      <c r="L65" s="39"/>
      <c r="M65" s="40">
        <f t="shared" si="10"/>
        <v>0</v>
      </c>
    </row>
    <row r="66" spans="1:13" ht="22.5" customHeight="1" x14ac:dyDescent="0.2">
      <c r="A66" s="37" t="s">
        <v>105</v>
      </c>
      <c r="B66" s="38">
        <v>56</v>
      </c>
      <c r="C66" s="39"/>
      <c r="D66" s="39"/>
      <c r="E66" s="39"/>
      <c r="F66" s="39"/>
      <c r="G66" s="39"/>
      <c r="H66" s="39"/>
      <c r="I66" s="39"/>
      <c r="J66" s="39"/>
      <c r="K66" s="39"/>
      <c r="L66" s="39"/>
      <c r="M66" s="40">
        <f t="shared" si="10"/>
        <v>0</v>
      </c>
    </row>
    <row r="67" spans="1:13" ht="22.5" customHeight="1" x14ac:dyDescent="0.2">
      <c r="A67" s="37" t="s">
        <v>106</v>
      </c>
      <c r="B67" s="38">
        <v>57</v>
      </c>
      <c r="C67" s="39"/>
      <c r="D67" s="39"/>
      <c r="E67" s="39"/>
      <c r="F67" s="39"/>
      <c r="G67" s="39"/>
      <c r="H67" s="39"/>
      <c r="I67" s="39"/>
      <c r="J67" s="39"/>
      <c r="K67" s="39"/>
      <c r="L67" s="39"/>
      <c r="M67" s="40">
        <f t="shared" si="10"/>
        <v>0</v>
      </c>
    </row>
    <row r="68" spans="1:13" ht="22.5" customHeight="1" x14ac:dyDescent="0.2">
      <c r="A68" s="37" t="s">
        <v>107</v>
      </c>
      <c r="B68" s="38">
        <v>59</v>
      </c>
      <c r="C68" s="39"/>
      <c r="D68" s="39"/>
      <c r="E68" s="39"/>
      <c r="F68" s="39"/>
      <c r="G68" s="39"/>
      <c r="H68" s="39"/>
      <c r="I68" s="39"/>
      <c r="J68" s="39"/>
      <c r="K68" s="39"/>
      <c r="L68" s="39"/>
      <c r="M68" s="40">
        <f t="shared" si="10"/>
        <v>0</v>
      </c>
    </row>
    <row r="69" spans="1:13" ht="22.5" customHeight="1" x14ac:dyDescent="0.2">
      <c r="A69" s="246" t="str">
        <f>CONCATENATE("Total ",A60)</f>
        <v>Total Health</v>
      </c>
      <c r="B69" s="246"/>
      <c r="C69" s="40">
        <f t="shared" ref="C69:L69" si="11">SUBTOTAL(9,C61:C68)</f>
        <v>0</v>
      </c>
      <c r="D69" s="40">
        <f t="shared" si="11"/>
        <v>0</v>
      </c>
      <c r="E69" s="40">
        <f t="shared" si="11"/>
        <v>0</v>
      </c>
      <c r="F69" s="40">
        <f t="shared" si="11"/>
        <v>0</v>
      </c>
      <c r="G69" s="40">
        <f t="shared" si="11"/>
        <v>0</v>
      </c>
      <c r="H69" s="40">
        <f t="shared" si="11"/>
        <v>0</v>
      </c>
      <c r="I69" s="40">
        <f t="shared" si="11"/>
        <v>0</v>
      </c>
      <c r="J69" s="40">
        <f t="shared" si="11"/>
        <v>0</v>
      </c>
      <c r="K69" s="40">
        <f t="shared" si="11"/>
        <v>0</v>
      </c>
      <c r="L69" s="40">
        <f t="shared" si="11"/>
        <v>0</v>
      </c>
      <c r="M69" s="40">
        <f t="shared" si="10"/>
        <v>0</v>
      </c>
    </row>
    <row r="70" spans="1:13" ht="15" customHeight="1" x14ac:dyDescent="0.2">
      <c r="A70" s="33" t="s">
        <v>108</v>
      </c>
      <c r="B70" s="45"/>
      <c r="C70" s="42"/>
      <c r="D70" s="41"/>
      <c r="E70" s="41"/>
      <c r="F70" s="41"/>
      <c r="G70" s="41"/>
      <c r="H70" s="41"/>
      <c r="I70" s="41"/>
      <c r="J70" s="41"/>
      <c r="K70" s="41"/>
      <c r="L70" s="41"/>
      <c r="M70" s="43"/>
    </row>
    <row r="71" spans="1:13" ht="22.5" customHeight="1" x14ac:dyDescent="0.2">
      <c r="A71" s="44" t="s">
        <v>109</v>
      </c>
      <c r="B71" s="38">
        <v>61</v>
      </c>
      <c r="C71" s="39"/>
      <c r="D71" s="39"/>
      <c r="E71" s="39"/>
      <c r="F71" s="39"/>
      <c r="G71" s="39"/>
      <c r="H71" s="39"/>
      <c r="I71" s="39"/>
      <c r="J71" s="39"/>
      <c r="K71" s="39"/>
      <c r="L71" s="39"/>
      <c r="M71" s="40">
        <f t="shared" ref="M71:M80" si="12">SUM(C71:L71)</f>
        <v>0</v>
      </c>
    </row>
    <row r="72" spans="1:13" ht="22.5" customHeight="1" x14ac:dyDescent="0.2">
      <c r="A72" s="44" t="s">
        <v>110</v>
      </c>
      <c r="B72" s="38">
        <v>62</v>
      </c>
      <c r="C72" s="39"/>
      <c r="D72" s="39"/>
      <c r="E72" s="39"/>
      <c r="F72" s="39"/>
      <c r="G72" s="39"/>
      <c r="H72" s="39"/>
      <c r="I72" s="39"/>
      <c r="J72" s="39"/>
      <c r="K72" s="39"/>
      <c r="L72" s="39"/>
      <c r="M72" s="40">
        <f t="shared" si="12"/>
        <v>0</v>
      </c>
    </row>
    <row r="73" spans="1:13" ht="22.5" customHeight="1" x14ac:dyDescent="0.2">
      <c r="A73" s="37" t="s">
        <v>111</v>
      </c>
      <c r="B73" s="38">
        <v>63</v>
      </c>
      <c r="C73" s="39"/>
      <c r="D73" s="39"/>
      <c r="E73" s="39"/>
      <c r="F73" s="39"/>
      <c r="G73" s="39"/>
      <c r="H73" s="39"/>
      <c r="I73" s="39"/>
      <c r="J73" s="39"/>
      <c r="K73" s="39"/>
      <c r="L73" s="39"/>
      <c r="M73" s="40">
        <f t="shared" si="12"/>
        <v>0</v>
      </c>
    </row>
    <row r="74" spans="1:13" ht="22.5" customHeight="1" x14ac:dyDescent="0.2">
      <c r="A74" s="37" t="s">
        <v>112</v>
      </c>
      <c r="B74" s="38">
        <v>64</v>
      </c>
      <c r="C74" s="39"/>
      <c r="D74" s="39"/>
      <c r="E74" s="39"/>
      <c r="F74" s="39"/>
      <c r="G74" s="39"/>
      <c r="H74" s="39"/>
      <c r="I74" s="39"/>
      <c r="J74" s="39"/>
      <c r="K74" s="39"/>
      <c r="L74" s="39"/>
      <c r="M74" s="40">
        <f t="shared" si="12"/>
        <v>0</v>
      </c>
    </row>
    <row r="75" spans="1:13" ht="22.5" customHeight="1" x14ac:dyDescent="0.2">
      <c r="A75" s="37" t="s">
        <v>113</v>
      </c>
      <c r="B75" s="38">
        <v>65</v>
      </c>
      <c r="C75" s="39"/>
      <c r="D75" s="39"/>
      <c r="E75" s="39"/>
      <c r="F75" s="39"/>
      <c r="G75" s="39"/>
      <c r="H75" s="39"/>
      <c r="I75" s="39"/>
      <c r="J75" s="39"/>
      <c r="K75" s="39"/>
      <c r="L75" s="39"/>
      <c r="M75" s="40">
        <f t="shared" si="12"/>
        <v>0</v>
      </c>
    </row>
    <row r="76" spans="1:13" ht="22.5" customHeight="1" x14ac:dyDescent="0.2">
      <c r="A76" s="37" t="s">
        <v>114</v>
      </c>
      <c r="B76" s="38">
        <v>66</v>
      </c>
      <c r="C76" s="39"/>
      <c r="D76" s="39"/>
      <c r="E76" s="39"/>
      <c r="F76" s="39"/>
      <c r="G76" s="39"/>
      <c r="H76" s="39"/>
      <c r="I76" s="39"/>
      <c r="J76" s="39"/>
      <c r="K76" s="39"/>
      <c r="L76" s="39"/>
      <c r="M76" s="40">
        <f t="shared" si="12"/>
        <v>0</v>
      </c>
    </row>
    <row r="77" spans="1:13" ht="22.5" customHeight="1" x14ac:dyDescent="0.2">
      <c r="A77" s="44" t="s">
        <v>115</v>
      </c>
      <c r="B77" s="38">
        <v>67</v>
      </c>
      <c r="C77" s="39"/>
      <c r="D77" s="39"/>
      <c r="E77" s="39"/>
      <c r="F77" s="39"/>
      <c r="G77" s="39"/>
      <c r="H77" s="39"/>
      <c r="I77" s="39"/>
      <c r="J77" s="39"/>
      <c r="K77" s="39"/>
      <c r="L77" s="39"/>
      <c r="M77" s="40">
        <f t="shared" si="12"/>
        <v>0</v>
      </c>
    </row>
    <row r="78" spans="1:13" ht="22.5" customHeight="1" x14ac:dyDescent="0.2">
      <c r="A78" s="37" t="s">
        <v>116</v>
      </c>
      <c r="B78" s="38">
        <v>68</v>
      </c>
      <c r="C78" s="39"/>
      <c r="D78" s="39"/>
      <c r="E78" s="39"/>
      <c r="F78" s="39"/>
      <c r="G78" s="39"/>
      <c r="H78" s="39"/>
      <c r="I78" s="39"/>
      <c r="J78" s="39"/>
      <c r="K78" s="39"/>
      <c r="L78" s="39"/>
      <c r="M78" s="40">
        <f t="shared" si="12"/>
        <v>0</v>
      </c>
    </row>
    <row r="79" spans="1:13" ht="22.5" customHeight="1" x14ac:dyDescent="0.2">
      <c r="A79" s="37" t="s">
        <v>117</v>
      </c>
      <c r="B79" s="38">
        <v>69</v>
      </c>
      <c r="C79" s="39"/>
      <c r="D79" s="39"/>
      <c r="E79" s="39"/>
      <c r="F79" s="39"/>
      <c r="G79" s="39"/>
      <c r="H79" s="39"/>
      <c r="I79" s="39"/>
      <c r="J79" s="39"/>
      <c r="K79" s="39"/>
      <c r="L79" s="39"/>
      <c r="M79" s="40">
        <f t="shared" si="12"/>
        <v>0</v>
      </c>
    </row>
    <row r="80" spans="1:13" ht="22.5" customHeight="1" x14ac:dyDescent="0.2">
      <c r="A80" s="246" t="str">
        <f>CONCATENATE("Total ",A70)</f>
        <v>Total Housing</v>
      </c>
      <c r="B80" s="246"/>
      <c r="C80" s="40">
        <f t="shared" ref="C80:L80" si="13">SUBTOTAL(9,C71:C79)</f>
        <v>0</v>
      </c>
      <c r="D80" s="40">
        <f t="shared" si="13"/>
        <v>0</v>
      </c>
      <c r="E80" s="40">
        <f t="shared" si="13"/>
        <v>0</v>
      </c>
      <c r="F80" s="40">
        <f t="shared" si="13"/>
        <v>0</v>
      </c>
      <c r="G80" s="40">
        <f t="shared" si="13"/>
        <v>0</v>
      </c>
      <c r="H80" s="40">
        <f t="shared" si="13"/>
        <v>0</v>
      </c>
      <c r="I80" s="40">
        <f t="shared" si="13"/>
        <v>0</v>
      </c>
      <c r="J80" s="40">
        <f t="shared" si="13"/>
        <v>0</v>
      </c>
      <c r="K80" s="40">
        <f t="shared" si="13"/>
        <v>0</v>
      </c>
      <c r="L80" s="40">
        <f t="shared" si="13"/>
        <v>0</v>
      </c>
      <c r="M80" s="40">
        <f t="shared" si="12"/>
        <v>0</v>
      </c>
    </row>
    <row r="81" spans="1:13" ht="17.25" customHeight="1" x14ac:dyDescent="0.2">
      <c r="A81" s="33" t="s">
        <v>118</v>
      </c>
      <c r="B81" s="50"/>
      <c r="C81" s="42"/>
      <c r="D81" s="41"/>
      <c r="E81" s="41"/>
      <c r="F81" s="41"/>
      <c r="G81" s="41"/>
      <c r="H81" s="41"/>
      <c r="I81" s="41"/>
      <c r="J81" s="41"/>
      <c r="K81" s="41"/>
      <c r="L81" s="41"/>
      <c r="M81" s="43"/>
    </row>
    <row r="82" spans="1:13" ht="22.5" customHeight="1" x14ac:dyDescent="0.2">
      <c r="A82" s="37" t="s">
        <v>119</v>
      </c>
      <c r="B82" s="38">
        <v>71</v>
      </c>
      <c r="C82" s="39"/>
      <c r="D82" s="39"/>
      <c r="E82" s="39"/>
      <c r="F82" s="39"/>
      <c r="G82" s="39"/>
      <c r="H82" s="39"/>
      <c r="I82" s="39"/>
      <c r="J82" s="39"/>
      <c r="K82" s="39"/>
      <c r="L82" s="39"/>
      <c r="M82" s="40">
        <f t="shared" ref="M82:M91" si="14">SUM(C82:L82)</f>
        <v>0</v>
      </c>
    </row>
    <row r="83" spans="1:13" ht="22.5" customHeight="1" x14ac:dyDescent="0.2">
      <c r="A83" s="44" t="s">
        <v>120</v>
      </c>
      <c r="B83" s="38">
        <v>72</v>
      </c>
      <c r="C83" s="39"/>
      <c r="D83" s="39"/>
      <c r="E83" s="39"/>
      <c r="F83" s="39"/>
      <c r="G83" s="39"/>
      <c r="H83" s="39"/>
      <c r="I83" s="39"/>
      <c r="J83" s="39"/>
      <c r="K83" s="39"/>
      <c r="L83" s="39"/>
      <c r="M83" s="40">
        <f t="shared" si="14"/>
        <v>0</v>
      </c>
    </row>
    <row r="84" spans="1:13" ht="22.5" customHeight="1" x14ac:dyDescent="0.2">
      <c r="A84" s="37" t="s">
        <v>121</v>
      </c>
      <c r="B84" s="38">
        <v>73</v>
      </c>
      <c r="C84" s="39"/>
      <c r="D84" s="39"/>
      <c r="E84" s="39"/>
      <c r="F84" s="39"/>
      <c r="G84" s="39"/>
      <c r="H84" s="39"/>
      <c r="I84" s="39"/>
      <c r="J84" s="39"/>
      <c r="K84" s="39"/>
      <c r="L84" s="39"/>
      <c r="M84" s="40">
        <f t="shared" si="14"/>
        <v>0</v>
      </c>
    </row>
    <row r="85" spans="1:13" ht="22.5" customHeight="1" x14ac:dyDescent="0.2">
      <c r="A85" s="37" t="s">
        <v>122</v>
      </c>
      <c r="B85" s="38">
        <v>74</v>
      </c>
      <c r="C85" s="39"/>
      <c r="D85" s="39"/>
      <c r="E85" s="39"/>
      <c r="F85" s="39"/>
      <c r="G85" s="39"/>
      <c r="H85" s="39"/>
      <c r="I85" s="39"/>
      <c r="J85" s="39"/>
      <c r="K85" s="39"/>
      <c r="L85" s="39"/>
      <c r="M85" s="40">
        <f t="shared" si="14"/>
        <v>0</v>
      </c>
    </row>
    <row r="86" spans="1:13" ht="22.5" customHeight="1" x14ac:dyDescent="0.2">
      <c r="A86" s="37" t="s">
        <v>123</v>
      </c>
      <c r="B86" s="38">
        <v>75</v>
      </c>
      <c r="C86" s="39"/>
      <c r="D86" s="39"/>
      <c r="E86" s="39"/>
      <c r="F86" s="39"/>
      <c r="G86" s="39"/>
      <c r="H86" s="39"/>
      <c r="I86" s="39"/>
      <c r="J86" s="39"/>
      <c r="K86" s="39"/>
      <c r="L86" s="39"/>
      <c r="M86" s="40">
        <f t="shared" si="14"/>
        <v>0</v>
      </c>
    </row>
    <row r="87" spans="1:13" ht="22.5" customHeight="1" x14ac:dyDescent="0.2">
      <c r="A87" s="44" t="s">
        <v>124</v>
      </c>
      <c r="B87" s="38">
        <v>76</v>
      </c>
      <c r="C87" s="39"/>
      <c r="D87" s="39"/>
      <c r="E87" s="39"/>
      <c r="F87" s="39"/>
      <c r="G87" s="39"/>
      <c r="H87" s="39"/>
      <c r="I87" s="39"/>
      <c r="J87" s="39"/>
      <c r="K87" s="39"/>
      <c r="L87" s="39"/>
      <c r="M87" s="40">
        <f t="shared" si="14"/>
        <v>0</v>
      </c>
    </row>
    <row r="88" spans="1:13" ht="22.5" customHeight="1" x14ac:dyDescent="0.2">
      <c r="A88" s="37" t="s">
        <v>125</v>
      </c>
      <c r="B88" s="38">
        <v>77</v>
      </c>
      <c r="C88" s="39"/>
      <c r="D88" s="39"/>
      <c r="E88" s="39"/>
      <c r="F88" s="39"/>
      <c r="G88" s="39"/>
      <c r="H88" s="39"/>
      <c r="I88" s="39"/>
      <c r="J88" s="39"/>
      <c r="K88" s="39"/>
      <c r="L88" s="39"/>
      <c r="M88" s="40">
        <f t="shared" si="14"/>
        <v>0</v>
      </c>
    </row>
    <row r="89" spans="1:13" ht="22.5" customHeight="1" x14ac:dyDescent="0.2">
      <c r="A89" s="37" t="s">
        <v>126</v>
      </c>
      <c r="B89" s="38">
        <v>78</v>
      </c>
      <c r="C89" s="39"/>
      <c r="D89" s="39"/>
      <c r="E89" s="39"/>
      <c r="F89" s="39"/>
      <c r="G89" s="39"/>
      <c r="H89" s="39"/>
      <c r="I89" s="39"/>
      <c r="J89" s="39"/>
      <c r="K89" s="39"/>
      <c r="L89" s="39"/>
      <c r="M89" s="40">
        <f t="shared" si="14"/>
        <v>0</v>
      </c>
    </row>
    <row r="90" spans="1:13" ht="22.5" customHeight="1" x14ac:dyDescent="0.2">
      <c r="A90" s="37" t="s">
        <v>127</v>
      </c>
      <c r="B90" s="38">
        <v>79</v>
      </c>
      <c r="C90" s="39"/>
      <c r="D90" s="39"/>
      <c r="E90" s="39"/>
      <c r="F90" s="39"/>
      <c r="G90" s="39"/>
      <c r="H90" s="39"/>
      <c r="I90" s="39"/>
      <c r="J90" s="39"/>
      <c r="K90" s="39"/>
      <c r="L90" s="39"/>
      <c r="M90" s="40">
        <f t="shared" si="14"/>
        <v>0</v>
      </c>
    </row>
    <row r="91" spans="1:13" ht="22.5" customHeight="1" x14ac:dyDescent="0.2">
      <c r="A91" s="246" t="str">
        <f>CONCATENATE("Total ",A81)</f>
        <v>Total Income Maintenance</v>
      </c>
      <c r="B91" s="246"/>
      <c r="C91" s="40">
        <f t="shared" ref="C91:L91" si="15">SUBTOTAL(9,C82:C90)</f>
        <v>0</v>
      </c>
      <c r="D91" s="40">
        <f t="shared" si="15"/>
        <v>0</v>
      </c>
      <c r="E91" s="40">
        <f t="shared" si="15"/>
        <v>0</v>
      </c>
      <c r="F91" s="40">
        <f t="shared" si="15"/>
        <v>0</v>
      </c>
      <c r="G91" s="40">
        <f t="shared" si="15"/>
        <v>0</v>
      </c>
      <c r="H91" s="40">
        <f t="shared" si="15"/>
        <v>0</v>
      </c>
      <c r="I91" s="40">
        <f t="shared" si="15"/>
        <v>0</v>
      </c>
      <c r="J91" s="40">
        <f t="shared" si="15"/>
        <v>0</v>
      </c>
      <c r="K91" s="40">
        <f t="shared" si="15"/>
        <v>0</v>
      </c>
      <c r="L91" s="40">
        <f t="shared" si="15"/>
        <v>0</v>
      </c>
      <c r="M91" s="40">
        <f t="shared" si="14"/>
        <v>0</v>
      </c>
    </row>
    <row r="92" spans="1:13" s="49" customFormat="1" ht="17.25" customHeight="1" x14ac:dyDescent="0.15">
      <c r="A92" s="33" t="s">
        <v>128</v>
      </c>
      <c r="B92" s="51"/>
      <c r="C92" s="42"/>
      <c r="D92" s="41"/>
      <c r="E92" s="41"/>
      <c r="F92" s="41"/>
      <c r="G92" s="41"/>
      <c r="H92" s="41"/>
      <c r="I92" s="41"/>
      <c r="J92" s="41"/>
      <c r="K92" s="41"/>
      <c r="L92" s="41"/>
      <c r="M92" s="52"/>
    </row>
    <row r="93" spans="1:13" ht="22.5" customHeight="1" x14ac:dyDescent="0.2">
      <c r="A93" s="53" t="s">
        <v>129</v>
      </c>
      <c r="B93" s="54">
        <v>81</v>
      </c>
      <c r="C93" s="39"/>
      <c r="D93" s="39"/>
      <c r="E93" s="39"/>
      <c r="F93" s="39"/>
      <c r="G93" s="39"/>
      <c r="H93" s="39"/>
      <c r="I93" s="39"/>
      <c r="J93" s="39"/>
      <c r="K93" s="39"/>
      <c r="L93" s="39"/>
      <c r="M93" s="40">
        <f t="shared" ref="M93:M100" si="16">SUM(C93:L93)</f>
        <v>0</v>
      </c>
    </row>
    <row r="94" spans="1:13" ht="22.5" customHeight="1" x14ac:dyDescent="0.2">
      <c r="A94" s="37" t="s">
        <v>130</v>
      </c>
      <c r="B94" s="38">
        <v>82</v>
      </c>
      <c r="C94" s="39"/>
      <c r="D94" s="39"/>
      <c r="E94" s="39"/>
      <c r="F94" s="39"/>
      <c r="G94" s="39"/>
      <c r="H94" s="39"/>
      <c r="I94" s="39"/>
      <c r="J94" s="39"/>
      <c r="K94" s="39"/>
      <c r="L94" s="39"/>
      <c r="M94" s="40">
        <f t="shared" si="16"/>
        <v>0</v>
      </c>
    </row>
    <row r="95" spans="1:13" ht="22.5" customHeight="1" x14ac:dyDescent="0.2">
      <c r="A95" s="37" t="s">
        <v>131</v>
      </c>
      <c r="B95" s="38">
        <v>84</v>
      </c>
      <c r="C95" s="39"/>
      <c r="D95" s="39"/>
      <c r="E95" s="39"/>
      <c r="F95" s="39"/>
      <c r="G95" s="39"/>
      <c r="H95" s="39"/>
      <c r="I95" s="39"/>
      <c r="J95" s="39"/>
      <c r="K95" s="39"/>
      <c r="L95" s="39"/>
      <c r="M95" s="40">
        <f t="shared" si="16"/>
        <v>0</v>
      </c>
    </row>
    <row r="96" spans="1:13" ht="22.5" customHeight="1" x14ac:dyDescent="0.2">
      <c r="A96" s="37" t="s">
        <v>132</v>
      </c>
      <c r="B96" s="38">
        <v>85</v>
      </c>
      <c r="C96" s="39"/>
      <c r="D96" s="39"/>
      <c r="E96" s="39"/>
      <c r="F96" s="39"/>
      <c r="G96" s="39"/>
      <c r="H96" s="39"/>
      <c r="I96" s="39"/>
      <c r="J96" s="39"/>
      <c r="K96" s="39"/>
      <c r="L96" s="39"/>
      <c r="M96" s="40">
        <f t="shared" si="16"/>
        <v>0</v>
      </c>
    </row>
    <row r="97" spans="1:13" ht="22.5" customHeight="1" x14ac:dyDescent="0.2">
      <c r="A97" s="37" t="s">
        <v>133</v>
      </c>
      <c r="B97" s="38">
        <v>86</v>
      </c>
      <c r="C97" s="39"/>
      <c r="D97" s="39"/>
      <c r="E97" s="39"/>
      <c r="F97" s="39"/>
      <c r="G97" s="39"/>
      <c r="H97" s="39"/>
      <c r="I97" s="39"/>
      <c r="J97" s="39"/>
      <c r="K97" s="39"/>
      <c r="L97" s="39"/>
      <c r="M97" s="40">
        <f t="shared" si="16"/>
        <v>0</v>
      </c>
    </row>
    <row r="98" spans="1:13" ht="22.5" customHeight="1" x14ac:dyDescent="0.2">
      <c r="A98" s="37" t="s">
        <v>134</v>
      </c>
      <c r="B98" s="38">
        <v>87</v>
      </c>
      <c r="C98" s="39"/>
      <c r="D98" s="39"/>
      <c r="E98" s="39"/>
      <c r="F98" s="39"/>
      <c r="G98" s="39"/>
      <c r="H98" s="39"/>
      <c r="I98" s="39"/>
      <c r="J98" s="39"/>
      <c r="K98" s="39"/>
      <c r="L98" s="39"/>
      <c r="M98" s="40">
        <f t="shared" si="16"/>
        <v>0</v>
      </c>
    </row>
    <row r="99" spans="1:13" ht="22.5" customHeight="1" x14ac:dyDescent="0.2">
      <c r="A99" s="37" t="s">
        <v>135</v>
      </c>
      <c r="B99" s="38">
        <v>89</v>
      </c>
      <c r="C99" s="39"/>
      <c r="D99" s="39"/>
      <c r="E99" s="39"/>
      <c r="F99" s="39"/>
      <c r="G99" s="39"/>
      <c r="H99" s="39"/>
      <c r="I99" s="39"/>
      <c r="J99" s="39"/>
      <c r="K99" s="39"/>
      <c r="L99" s="39"/>
      <c r="M99" s="40">
        <f t="shared" si="16"/>
        <v>0</v>
      </c>
    </row>
    <row r="100" spans="1:13" ht="22.5" customHeight="1" x14ac:dyDescent="0.2">
      <c r="A100" s="246" t="str">
        <f>CONCATENATE("Total ",A92)</f>
        <v>Total Individual Rights</v>
      </c>
      <c r="B100" s="246"/>
      <c r="C100" s="40">
        <f t="shared" ref="C100:L100" si="17">SUBTOTAL(9,C93:C99)</f>
        <v>0</v>
      </c>
      <c r="D100" s="40">
        <f t="shared" si="17"/>
        <v>0</v>
      </c>
      <c r="E100" s="40">
        <f t="shared" si="17"/>
        <v>0</v>
      </c>
      <c r="F100" s="40">
        <f t="shared" si="17"/>
        <v>0</v>
      </c>
      <c r="G100" s="40">
        <f t="shared" si="17"/>
        <v>0</v>
      </c>
      <c r="H100" s="40">
        <f t="shared" si="17"/>
        <v>0</v>
      </c>
      <c r="I100" s="40">
        <f t="shared" si="17"/>
        <v>0</v>
      </c>
      <c r="J100" s="40">
        <f t="shared" si="17"/>
        <v>0</v>
      </c>
      <c r="K100" s="40">
        <f t="shared" si="17"/>
        <v>0</v>
      </c>
      <c r="L100" s="40">
        <f t="shared" si="17"/>
        <v>0</v>
      </c>
      <c r="M100" s="40">
        <f t="shared" si="16"/>
        <v>0</v>
      </c>
    </row>
    <row r="101" spans="1:13" ht="17.25" customHeight="1" x14ac:dyDescent="0.2">
      <c r="A101" s="33" t="s">
        <v>136</v>
      </c>
      <c r="B101" s="41"/>
      <c r="C101" s="42"/>
      <c r="D101" s="41"/>
      <c r="E101" s="41"/>
      <c r="F101" s="41"/>
      <c r="G101" s="41"/>
      <c r="H101" s="41"/>
      <c r="I101" s="41"/>
      <c r="J101" s="41"/>
      <c r="K101" s="41"/>
      <c r="L101" s="41"/>
      <c r="M101" s="43"/>
    </row>
    <row r="102" spans="1:13" ht="22.5" customHeight="1" x14ac:dyDescent="0.2">
      <c r="A102" s="44" t="s">
        <v>137</v>
      </c>
      <c r="B102" s="38">
        <v>91</v>
      </c>
      <c r="C102" s="39"/>
      <c r="D102" s="39"/>
      <c r="E102" s="39"/>
      <c r="F102" s="39"/>
      <c r="G102" s="39"/>
      <c r="H102" s="39"/>
      <c r="I102" s="39"/>
      <c r="J102" s="39"/>
      <c r="K102" s="39"/>
      <c r="L102" s="39"/>
      <c r="M102" s="40">
        <f t="shared" ref="M102:M111" si="18">SUM(C102:L102)</f>
        <v>0</v>
      </c>
    </row>
    <row r="103" spans="1:13" ht="22.5" customHeight="1" x14ac:dyDescent="0.2">
      <c r="A103" s="37" t="s">
        <v>138</v>
      </c>
      <c r="B103" s="38">
        <v>92</v>
      </c>
      <c r="C103" s="39"/>
      <c r="D103" s="39"/>
      <c r="E103" s="39"/>
      <c r="F103" s="39"/>
      <c r="G103" s="39"/>
      <c r="H103" s="39"/>
      <c r="I103" s="39"/>
      <c r="J103" s="39"/>
      <c r="K103" s="39"/>
      <c r="L103" s="39"/>
      <c r="M103" s="40">
        <f t="shared" si="18"/>
        <v>0</v>
      </c>
    </row>
    <row r="104" spans="1:13" ht="22.5" customHeight="1" x14ac:dyDescent="0.2">
      <c r="A104" s="37" t="s">
        <v>139</v>
      </c>
      <c r="B104" s="38">
        <v>93</v>
      </c>
      <c r="C104" s="39"/>
      <c r="D104" s="39"/>
      <c r="E104" s="39"/>
      <c r="F104" s="39"/>
      <c r="G104" s="39"/>
      <c r="H104" s="39"/>
      <c r="I104" s="39"/>
      <c r="J104" s="39"/>
      <c r="K104" s="39"/>
      <c r="L104" s="39"/>
      <c r="M104" s="40">
        <f t="shared" si="18"/>
        <v>0</v>
      </c>
    </row>
    <row r="105" spans="1:13" ht="22.5" customHeight="1" x14ac:dyDescent="0.2">
      <c r="A105" s="37" t="s">
        <v>140</v>
      </c>
      <c r="B105" s="38">
        <v>94</v>
      </c>
      <c r="C105" s="39"/>
      <c r="D105" s="39"/>
      <c r="E105" s="39"/>
      <c r="F105" s="39"/>
      <c r="G105" s="39"/>
      <c r="H105" s="39"/>
      <c r="I105" s="39"/>
      <c r="J105" s="39"/>
      <c r="K105" s="39"/>
      <c r="L105" s="39"/>
      <c r="M105" s="40">
        <f t="shared" si="18"/>
        <v>0</v>
      </c>
    </row>
    <row r="106" spans="1:13" ht="22.5" customHeight="1" x14ac:dyDescent="0.2">
      <c r="A106" s="37" t="s">
        <v>141</v>
      </c>
      <c r="B106" s="38">
        <v>95</v>
      </c>
      <c r="C106" s="39"/>
      <c r="D106" s="39"/>
      <c r="E106" s="39"/>
      <c r="F106" s="39"/>
      <c r="G106" s="39"/>
      <c r="H106" s="39"/>
      <c r="I106" s="39"/>
      <c r="J106" s="39"/>
      <c r="K106" s="39"/>
      <c r="L106" s="39"/>
      <c r="M106" s="40">
        <f t="shared" si="18"/>
        <v>0</v>
      </c>
    </row>
    <row r="107" spans="1:13" ht="22.5" customHeight="1" x14ac:dyDescent="0.2">
      <c r="A107" s="37" t="s">
        <v>142</v>
      </c>
      <c r="B107" s="38">
        <v>96</v>
      </c>
      <c r="C107" s="39"/>
      <c r="D107" s="39"/>
      <c r="E107" s="39"/>
      <c r="F107" s="39"/>
      <c r="G107" s="39"/>
      <c r="H107" s="39"/>
      <c r="I107" s="39"/>
      <c r="J107" s="39"/>
      <c r="K107" s="39"/>
      <c r="L107" s="39"/>
      <c r="M107" s="40">
        <f t="shared" si="18"/>
        <v>0</v>
      </c>
    </row>
    <row r="108" spans="1:13" ht="22.5" customHeight="1" x14ac:dyDescent="0.2">
      <c r="A108" s="37" t="s">
        <v>143</v>
      </c>
      <c r="B108" s="38">
        <v>97</v>
      </c>
      <c r="C108" s="39"/>
      <c r="D108" s="39"/>
      <c r="E108" s="39"/>
      <c r="F108" s="39"/>
      <c r="G108" s="39"/>
      <c r="H108" s="39"/>
      <c r="I108" s="39"/>
      <c r="J108" s="39"/>
      <c r="K108" s="39"/>
      <c r="L108" s="39"/>
      <c r="M108" s="40">
        <f t="shared" si="18"/>
        <v>0</v>
      </c>
    </row>
    <row r="109" spans="1:13" ht="22.5" customHeight="1" x14ac:dyDescent="0.2">
      <c r="A109" s="37" t="s">
        <v>144</v>
      </c>
      <c r="B109" s="38">
        <v>99</v>
      </c>
      <c r="C109" s="39"/>
      <c r="D109" s="39"/>
      <c r="E109" s="39"/>
      <c r="F109" s="39"/>
      <c r="G109" s="39"/>
      <c r="H109" s="39"/>
      <c r="I109" s="39"/>
      <c r="J109" s="39"/>
      <c r="K109" s="39"/>
      <c r="L109" s="39"/>
      <c r="M109" s="40">
        <f t="shared" si="18"/>
        <v>0</v>
      </c>
    </row>
    <row r="110" spans="1:13" ht="22.5" customHeight="1" x14ac:dyDescent="0.2">
      <c r="A110" s="246" t="str">
        <f>CONCATENATE("Total ",A101)</f>
        <v>Total Miscellaneous</v>
      </c>
      <c r="B110" s="246"/>
      <c r="C110" s="40">
        <f t="shared" ref="C110:L110" si="19">SUBTOTAL(9,C102:C109)</f>
        <v>0</v>
      </c>
      <c r="D110" s="40">
        <f t="shared" si="19"/>
        <v>0</v>
      </c>
      <c r="E110" s="40">
        <f t="shared" si="19"/>
        <v>0</v>
      </c>
      <c r="F110" s="40">
        <f t="shared" si="19"/>
        <v>0</v>
      </c>
      <c r="G110" s="40">
        <f t="shared" si="19"/>
        <v>0</v>
      </c>
      <c r="H110" s="40">
        <f t="shared" si="19"/>
        <v>0</v>
      </c>
      <c r="I110" s="40">
        <f t="shared" si="19"/>
        <v>0</v>
      </c>
      <c r="J110" s="40">
        <f t="shared" si="19"/>
        <v>0</v>
      </c>
      <c r="K110" s="40">
        <f t="shared" si="19"/>
        <v>0</v>
      </c>
      <c r="L110" s="40">
        <f t="shared" si="19"/>
        <v>0</v>
      </c>
      <c r="M110" s="40">
        <f t="shared" si="18"/>
        <v>0</v>
      </c>
    </row>
    <row r="111" spans="1:13" s="57" customFormat="1" ht="22.5" customHeight="1" x14ac:dyDescent="0.2">
      <c r="A111" s="55" t="s">
        <v>145</v>
      </c>
      <c r="B111" s="38"/>
      <c r="C111" s="56">
        <f t="shared" ref="C111:L111" si="20">SUBTOTAL(9,C12:C110)</f>
        <v>0</v>
      </c>
      <c r="D111" s="56">
        <f t="shared" si="20"/>
        <v>0</v>
      </c>
      <c r="E111" s="56">
        <f t="shared" si="20"/>
        <v>0</v>
      </c>
      <c r="F111" s="56">
        <f t="shared" si="20"/>
        <v>0</v>
      </c>
      <c r="G111" s="56">
        <f t="shared" si="20"/>
        <v>0</v>
      </c>
      <c r="H111" s="56">
        <f t="shared" si="20"/>
        <v>0</v>
      </c>
      <c r="I111" s="56">
        <f t="shared" si="20"/>
        <v>0</v>
      </c>
      <c r="J111" s="56">
        <f t="shared" si="20"/>
        <v>0</v>
      </c>
      <c r="K111" s="56">
        <f t="shared" si="20"/>
        <v>0</v>
      </c>
      <c r="L111" s="56">
        <f t="shared" si="20"/>
        <v>0</v>
      </c>
      <c r="M111" s="56">
        <f t="shared" si="18"/>
        <v>0</v>
      </c>
    </row>
  </sheetData>
  <mergeCells count="30">
    <mergeCell ref="A1:M1"/>
    <mergeCell ref="A2:M2"/>
    <mergeCell ref="A3:B3"/>
    <mergeCell ref="G3:I3"/>
    <mergeCell ref="J3:K3"/>
    <mergeCell ref="A5:B5"/>
    <mergeCell ref="C5:E5"/>
    <mergeCell ref="A8:A11"/>
    <mergeCell ref="B8:B11"/>
    <mergeCell ref="C8:L8"/>
    <mergeCell ref="M8:M11"/>
    <mergeCell ref="H9:J9"/>
    <mergeCell ref="C10:C11"/>
    <mergeCell ref="D10:D11"/>
    <mergeCell ref="E10:E11"/>
    <mergeCell ref="F10:F11"/>
    <mergeCell ref="G10:G11"/>
    <mergeCell ref="H10:J10"/>
    <mergeCell ref="K10:K11"/>
    <mergeCell ref="L10:L11"/>
    <mergeCell ref="A22:B22"/>
    <mergeCell ref="A31:B31"/>
    <mergeCell ref="A40:B40"/>
    <mergeCell ref="A52:B52"/>
    <mergeCell ref="A59:B59"/>
    <mergeCell ref="A69:B69"/>
    <mergeCell ref="A80:B80"/>
    <mergeCell ref="A91:B91"/>
    <mergeCell ref="A100:B100"/>
    <mergeCell ref="A110:B110"/>
  </mergeCells>
  <pageMargins left="0.5" right="0.5" top="0.25" bottom="0.25" header="0.51180555555555496" footer="0.51180555555555496"/>
  <pageSetup scale="61" firstPageNumber="0" orientation="portrait" horizontalDpi="300" verticalDpi="300"/>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1"/>
  <sheetViews>
    <sheetView showGridLines="0" zoomScaleNormal="100" workbookViewId="0">
      <selection activeCell="B24" sqref="B24"/>
    </sheetView>
  </sheetViews>
  <sheetFormatPr baseColWidth="10" defaultColWidth="9.1640625" defaultRowHeight="15" x14ac:dyDescent="0.2"/>
  <cols>
    <col min="1" max="1" width="26.6640625" style="20" customWidth="1"/>
    <col min="2" max="2" width="4.1640625" style="20" customWidth="1"/>
    <col min="3" max="13" width="10.5" style="20" customWidth="1"/>
    <col min="14" max="1024" width="9.1640625" style="20"/>
  </cols>
  <sheetData>
    <row r="1" spans="1:13" ht="30" customHeight="1" x14ac:dyDescent="0.2">
      <c r="A1" s="258" t="s">
        <v>22</v>
      </c>
      <c r="B1" s="258"/>
      <c r="C1" s="258"/>
      <c r="D1" s="258"/>
      <c r="E1" s="258"/>
      <c r="F1" s="258"/>
      <c r="G1" s="258"/>
      <c r="H1" s="258"/>
      <c r="I1" s="258"/>
      <c r="J1" s="258"/>
      <c r="K1" s="258"/>
      <c r="L1" s="258"/>
      <c r="M1" s="258"/>
    </row>
    <row r="2" spans="1:13" ht="26" customHeight="1" x14ac:dyDescent="0.2">
      <c r="A2" s="261" t="s">
        <v>227</v>
      </c>
      <c r="B2" s="261"/>
      <c r="C2" s="261"/>
      <c r="D2" s="261"/>
      <c r="E2" s="261"/>
      <c r="F2" s="261"/>
      <c r="G2" s="261"/>
      <c r="H2" s="261"/>
      <c r="I2" s="261"/>
      <c r="J2" s="261"/>
      <c r="K2" s="261"/>
      <c r="L2" s="261"/>
      <c r="M2" s="261"/>
    </row>
    <row r="3" spans="1:13" ht="18.75" customHeight="1" x14ac:dyDescent="0.2">
      <c r="A3" s="253" t="s">
        <v>23</v>
      </c>
      <c r="B3" s="253"/>
      <c r="C3" s="21">
        <f>Cover!D4</f>
        <v>45658</v>
      </c>
      <c r="D3" s="22" t="s">
        <v>24</v>
      </c>
      <c r="E3" s="23">
        <f>Cover!D5</f>
        <v>46022</v>
      </c>
      <c r="F3" s="24"/>
      <c r="G3" s="260"/>
      <c r="H3" s="260"/>
      <c r="I3" s="260"/>
      <c r="J3" s="260"/>
      <c r="K3" s="260"/>
      <c r="L3" s="25"/>
      <c r="M3" s="25"/>
    </row>
    <row r="4" spans="1:13" ht="7.5" customHeight="1" x14ac:dyDescent="0.2">
      <c r="A4" s="25"/>
      <c r="B4" s="25"/>
      <c r="C4" s="25"/>
      <c r="D4" s="25"/>
      <c r="E4" s="25"/>
      <c r="F4" s="25"/>
      <c r="G4" s="25"/>
      <c r="H4" s="25"/>
      <c r="I4" s="25"/>
      <c r="J4" s="25"/>
      <c r="K4" s="25"/>
      <c r="L4" s="25"/>
      <c r="M4" s="25"/>
    </row>
    <row r="5" spans="1:13" ht="18" customHeight="1" x14ac:dyDescent="0.2">
      <c r="A5" s="253" t="s">
        <v>25</v>
      </c>
      <c r="B5" s="253"/>
      <c r="C5" s="254">
        <f>Cover!D7</f>
        <v>0</v>
      </c>
      <c r="D5" s="254"/>
      <c r="E5" s="254"/>
      <c r="F5" s="58"/>
      <c r="G5" s="58"/>
      <c r="H5" s="58"/>
      <c r="I5" s="58"/>
      <c r="J5" s="58"/>
      <c r="K5" s="58"/>
      <c r="L5" s="58"/>
      <c r="M5" s="27"/>
    </row>
    <row r="6" spans="1:13" ht="7.5" customHeight="1" x14ac:dyDescent="0.2">
      <c r="A6" s="3"/>
      <c r="B6" s="3"/>
      <c r="C6" s="27"/>
      <c r="D6" s="27"/>
      <c r="E6" s="27"/>
      <c r="F6" s="27"/>
      <c r="G6" s="27"/>
      <c r="H6" s="27"/>
      <c r="I6" s="27"/>
      <c r="J6" s="27"/>
      <c r="K6" s="27"/>
      <c r="L6" s="27"/>
      <c r="M6" s="27"/>
    </row>
    <row r="7" spans="1:13" ht="16" x14ac:dyDescent="0.2">
      <c r="A7" s="28" t="s">
        <v>146</v>
      </c>
      <c r="B7" s="29"/>
      <c r="C7" s="29"/>
      <c r="D7" s="29"/>
      <c r="E7" s="29"/>
      <c r="F7" s="29"/>
      <c r="G7" s="29"/>
      <c r="H7" s="29"/>
      <c r="I7" s="29"/>
      <c r="J7" s="29"/>
      <c r="K7" s="29"/>
      <c r="L7" s="29"/>
      <c r="M7" s="29"/>
    </row>
    <row r="8" spans="1:13" ht="15" customHeight="1" x14ac:dyDescent="0.2">
      <c r="A8" s="255" t="s">
        <v>27</v>
      </c>
      <c r="B8" s="256" t="s">
        <v>28</v>
      </c>
      <c r="C8" s="257" t="s">
        <v>29</v>
      </c>
      <c r="D8" s="257"/>
      <c r="E8" s="257"/>
      <c r="F8" s="257"/>
      <c r="G8" s="257"/>
      <c r="H8" s="257"/>
      <c r="I8" s="257"/>
      <c r="J8" s="257"/>
      <c r="K8" s="257"/>
      <c r="L8" s="257"/>
      <c r="M8" s="247" t="s">
        <v>30</v>
      </c>
    </row>
    <row r="9" spans="1:13" ht="14" customHeight="1" x14ac:dyDescent="0.2">
      <c r="A9" s="255"/>
      <c r="B9" s="256"/>
      <c r="C9" s="30" t="s">
        <v>31</v>
      </c>
      <c r="D9" s="30" t="s">
        <v>32</v>
      </c>
      <c r="E9" s="30" t="s">
        <v>33</v>
      </c>
      <c r="F9" s="30" t="s">
        <v>34</v>
      </c>
      <c r="G9" s="30" t="s">
        <v>35</v>
      </c>
      <c r="H9" s="248" t="str">
        <f>LOWER("I.")</f>
        <v>i.</v>
      </c>
      <c r="I9" s="248"/>
      <c r="J9" s="248"/>
      <c r="K9" s="30" t="s">
        <v>36</v>
      </c>
      <c r="L9" s="30" t="s">
        <v>37</v>
      </c>
      <c r="M9" s="247"/>
    </row>
    <row r="10" spans="1:13" ht="11.25" customHeight="1" x14ac:dyDescent="0.2">
      <c r="A10" s="255"/>
      <c r="B10" s="256"/>
      <c r="C10" s="249" t="s">
        <v>38</v>
      </c>
      <c r="D10" s="249" t="s">
        <v>39</v>
      </c>
      <c r="E10" s="249" t="s">
        <v>40</v>
      </c>
      <c r="F10" s="249" t="s">
        <v>41</v>
      </c>
      <c r="G10" s="250" t="s">
        <v>42</v>
      </c>
      <c r="H10" s="251" t="s">
        <v>43</v>
      </c>
      <c r="I10" s="251"/>
      <c r="J10" s="251"/>
      <c r="K10" s="252" t="s">
        <v>44</v>
      </c>
      <c r="L10" s="249" t="s">
        <v>45</v>
      </c>
      <c r="M10" s="247"/>
    </row>
    <row r="11" spans="1:13" s="32" customFormat="1" ht="31.5" customHeight="1" x14ac:dyDescent="0.15">
      <c r="A11" s="255"/>
      <c r="B11" s="256"/>
      <c r="C11" s="249"/>
      <c r="D11" s="249"/>
      <c r="E11" s="249"/>
      <c r="F11" s="249"/>
      <c r="G11" s="249"/>
      <c r="H11" s="31" t="s">
        <v>46</v>
      </c>
      <c r="I11" s="31" t="s">
        <v>47</v>
      </c>
      <c r="J11" s="31" t="s">
        <v>48</v>
      </c>
      <c r="K11" s="252"/>
      <c r="L11" s="252"/>
      <c r="M11" s="247"/>
    </row>
    <row r="12" spans="1:13" ht="17.25" customHeight="1" x14ac:dyDescent="0.2">
      <c r="A12" s="33" t="s">
        <v>49</v>
      </c>
      <c r="B12" s="34"/>
      <c r="C12" s="35"/>
      <c r="D12" s="34"/>
      <c r="E12" s="34"/>
      <c r="F12" s="34"/>
      <c r="G12" s="34"/>
      <c r="H12" s="34"/>
      <c r="I12" s="34"/>
      <c r="J12" s="34"/>
      <c r="K12" s="34"/>
      <c r="L12" s="34"/>
      <c r="M12" s="36"/>
    </row>
    <row r="13" spans="1:13" ht="22.5" customHeight="1" x14ac:dyDescent="0.2">
      <c r="A13" s="37" t="s">
        <v>50</v>
      </c>
      <c r="B13" s="38" t="s">
        <v>51</v>
      </c>
      <c r="C13" s="39"/>
      <c r="D13" s="39"/>
      <c r="E13" s="39"/>
      <c r="F13" s="39"/>
      <c r="G13" s="39"/>
      <c r="H13" s="39"/>
      <c r="I13" s="39"/>
      <c r="J13" s="39"/>
      <c r="K13" s="39"/>
      <c r="L13" s="39"/>
      <c r="M13" s="40">
        <f t="shared" ref="M13:M22" si="0">SUM(C13:L13)</f>
        <v>0</v>
      </c>
    </row>
    <row r="14" spans="1:13" ht="22.5" customHeight="1" x14ac:dyDescent="0.2">
      <c r="A14" s="37" t="s">
        <v>52</v>
      </c>
      <c r="B14" s="38" t="s">
        <v>53</v>
      </c>
      <c r="C14" s="39"/>
      <c r="D14" s="39"/>
      <c r="E14" s="39"/>
      <c r="F14" s="39"/>
      <c r="G14" s="39"/>
      <c r="H14" s="39"/>
      <c r="I14" s="39"/>
      <c r="J14" s="39"/>
      <c r="K14" s="39"/>
      <c r="L14" s="39"/>
      <c r="M14" s="40">
        <f t="shared" si="0"/>
        <v>0</v>
      </c>
    </row>
    <row r="15" spans="1:13" ht="22.5" customHeight="1" x14ac:dyDescent="0.2">
      <c r="A15" s="37" t="s">
        <v>54</v>
      </c>
      <c r="B15" s="38" t="s">
        <v>55</v>
      </c>
      <c r="C15" s="39"/>
      <c r="D15" s="39"/>
      <c r="E15" s="39"/>
      <c r="F15" s="39"/>
      <c r="G15" s="39"/>
      <c r="H15" s="39"/>
      <c r="I15" s="39"/>
      <c r="J15" s="39"/>
      <c r="K15" s="39"/>
      <c r="L15" s="39"/>
      <c r="M15" s="40">
        <f t="shared" si="0"/>
        <v>0</v>
      </c>
    </row>
    <row r="16" spans="1:13" ht="22.5" customHeight="1" x14ac:dyDescent="0.2">
      <c r="A16" s="37" t="s">
        <v>56</v>
      </c>
      <c r="B16" s="38" t="s">
        <v>57</v>
      </c>
      <c r="C16" s="39"/>
      <c r="D16" s="39"/>
      <c r="E16" s="39"/>
      <c r="F16" s="39"/>
      <c r="G16" s="39"/>
      <c r="H16" s="39"/>
      <c r="I16" s="39"/>
      <c r="J16" s="39"/>
      <c r="K16" s="39"/>
      <c r="L16" s="39"/>
      <c r="M16" s="40">
        <f t="shared" si="0"/>
        <v>0</v>
      </c>
    </row>
    <row r="17" spans="1:13" ht="22.5" customHeight="1" x14ac:dyDescent="0.2">
      <c r="A17" s="37" t="s">
        <v>58</v>
      </c>
      <c r="B17" s="38" t="s">
        <v>59</v>
      </c>
      <c r="C17" s="39"/>
      <c r="D17" s="39"/>
      <c r="E17" s="39"/>
      <c r="F17" s="39"/>
      <c r="G17" s="39"/>
      <c r="H17" s="39"/>
      <c r="I17" s="39"/>
      <c r="J17" s="39"/>
      <c r="K17" s="39"/>
      <c r="L17" s="39"/>
      <c r="M17" s="40">
        <f t="shared" si="0"/>
        <v>0</v>
      </c>
    </row>
    <row r="18" spans="1:13" ht="22.5" customHeight="1" x14ac:dyDescent="0.2">
      <c r="A18" s="37" t="s">
        <v>60</v>
      </c>
      <c r="B18" s="38" t="s">
        <v>61</v>
      </c>
      <c r="C18" s="39"/>
      <c r="D18" s="39"/>
      <c r="E18" s="39"/>
      <c r="F18" s="39"/>
      <c r="G18" s="39"/>
      <c r="H18" s="39"/>
      <c r="I18" s="39"/>
      <c r="J18" s="39"/>
      <c r="K18" s="39"/>
      <c r="L18" s="39"/>
      <c r="M18" s="40">
        <f t="shared" si="0"/>
        <v>0</v>
      </c>
    </row>
    <row r="19" spans="1:13" ht="22.5" customHeight="1" x14ac:dyDescent="0.2">
      <c r="A19" s="37" t="s">
        <v>62</v>
      </c>
      <c r="B19" s="38" t="s">
        <v>63</v>
      </c>
      <c r="C19" s="39"/>
      <c r="D19" s="39"/>
      <c r="E19" s="39"/>
      <c r="F19" s="39"/>
      <c r="G19" s="39"/>
      <c r="H19" s="39"/>
      <c r="I19" s="39"/>
      <c r="J19" s="39"/>
      <c r="K19" s="39"/>
      <c r="L19" s="39"/>
      <c r="M19" s="40">
        <f t="shared" si="0"/>
        <v>0</v>
      </c>
    </row>
    <row r="20" spans="1:13" ht="24" x14ac:dyDescent="0.2">
      <c r="A20" s="37" t="s">
        <v>64</v>
      </c>
      <c r="B20" s="38" t="s">
        <v>65</v>
      </c>
      <c r="C20" s="39"/>
      <c r="D20" s="39"/>
      <c r="E20" s="39"/>
      <c r="F20" s="39"/>
      <c r="G20" s="39"/>
      <c r="H20" s="39"/>
      <c r="I20" s="39"/>
      <c r="J20" s="39"/>
      <c r="K20" s="39"/>
      <c r="L20" s="39"/>
      <c r="M20" s="40">
        <f t="shared" si="0"/>
        <v>0</v>
      </c>
    </row>
    <row r="21" spans="1:13" ht="22.5" customHeight="1" x14ac:dyDescent="0.2">
      <c r="A21" s="37" t="s">
        <v>66</v>
      </c>
      <c r="B21" s="38" t="s">
        <v>67</v>
      </c>
      <c r="C21" s="39"/>
      <c r="D21" s="39"/>
      <c r="E21" s="39"/>
      <c r="F21" s="39"/>
      <c r="G21" s="39"/>
      <c r="H21" s="39"/>
      <c r="I21" s="39"/>
      <c r="J21" s="39"/>
      <c r="K21" s="39"/>
      <c r="L21" s="39"/>
      <c r="M21" s="40">
        <f t="shared" si="0"/>
        <v>0</v>
      </c>
    </row>
    <row r="22" spans="1:13" ht="22.5" customHeight="1" x14ac:dyDescent="0.2">
      <c r="A22" s="246" t="str">
        <f>CONCATENATE("Total ", A12)</f>
        <v>Total Consumer/Finance</v>
      </c>
      <c r="B22" s="246"/>
      <c r="C22" s="40">
        <f t="shared" ref="C22:L22" si="1">SUBTOTAL(9,C13:C21)</f>
        <v>0</v>
      </c>
      <c r="D22" s="40">
        <f t="shared" si="1"/>
        <v>0</v>
      </c>
      <c r="E22" s="40">
        <f t="shared" si="1"/>
        <v>0</v>
      </c>
      <c r="F22" s="40">
        <f t="shared" si="1"/>
        <v>0</v>
      </c>
      <c r="G22" s="40">
        <f t="shared" si="1"/>
        <v>0</v>
      </c>
      <c r="H22" s="40">
        <f t="shared" si="1"/>
        <v>0</v>
      </c>
      <c r="I22" s="40">
        <f t="shared" si="1"/>
        <v>0</v>
      </c>
      <c r="J22" s="40">
        <f t="shared" si="1"/>
        <v>0</v>
      </c>
      <c r="K22" s="40">
        <f t="shared" si="1"/>
        <v>0</v>
      </c>
      <c r="L22" s="40">
        <f t="shared" si="1"/>
        <v>0</v>
      </c>
      <c r="M22" s="40">
        <f t="shared" si="0"/>
        <v>0</v>
      </c>
    </row>
    <row r="23" spans="1:13" ht="17.25" customHeight="1" x14ac:dyDescent="0.2">
      <c r="A23" s="33" t="s">
        <v>68</v>
      </c>
      <c r="B23" s="41"/>
      <c r="C23" s="42"/>
      <c r="D23" s="41"/>
      <c r="E23" s="41"/>
      <c r="F23" s="41"/>
      <c r="G23" s="41"/>
      <c r="H23" s="41"/>
      <c r="I23" s="41"/>
      <c r="J23" s="41"/>
      <c r="K23" s="41"/>
      <c r="L23" s="41"/>
      <c r="M23" s="43"/>
    </row>
    <row r="24" spans="1:13" ht="22.5" customHeight="1" x14ac:dyDescent="0.2">
      <c r="A24" s="37" t="s">
        <v>69</v>
      </c>
      <c r="B24" s="38">
        <v>11</v>
      </c>
      <c r="C24" s="39"/>
      <c r="D24" s="39"/>
      <c r="E24" s="39"/>
      <c r="F24" s="39"/>
      <c r="G24" s="39"/>
      <c r="H24" s="39"/>
      <c r="I24" s="39"/>
      <c r="J24" s="39"/>
      <c r="K24" s="39"/>
      <c r="L24" s="39"/>
      <c r="M24" s="40">
        <f t="shared" ref="M24:M31" si="2">SUM(C24:L24)</f>
        <v>0</v>
      </c>
    </row>
    <row r="25" spans="1:13" ht="22.5" customHeight="1" x14ac:dyDescent="0.2">
      <c r="A25" s="37" t="s">
        <v>70</v>
      </c>
      <c r="B25" s="38">
        <v>12</v>
      </c>
      <c r="C25" s="39"/>
      <c r="D25" s="39"/>
      <c r="E25" s="39"/>
      <c r="F25" s="39"/>
      <c r="G25" s="39"/>
      <c r="H25" s="39"/>
      <c r="I25" s="39"/>
      <c r="J25" s="39"/>
      <c r="K25" s="39"/>
      <c r="L25" s="39"/>
      <c r="M25" s="40">
        <f t="shared" si="2"/>
        <v>0</v>
      </c>
    </row>
    <row r="26" spans="1:13" ht="22.5" customHeight="1" x14ac:dyDescent="0.2">
      <c r="A26" s="37" t="s">
        <v>71</v>
      </c>
      <c r="B26" s="38">
        <v>13</v>
      </c>
      <c r="C26" s="39"/>
      <c r="D26" s="39"/>
      <c r="E26" s="39"/>
      <c r="F26" s="39"/>
      <c r="G26" s="39"/>
      <c r="H26" s="39"/>
      <c r="I26" s="39"/>
      <c r="J26" s="39"/>
      <c r="K26" s="39"/>
      <c r="L26" s="39"/>
      <c r="M26" s="40">
        <f t="shared" si="2"/>
        <v>0</v>
      </c>
    </row>
    <row r="27" spans="1:13" ht="24" x14ac:dyDescent="0.2">
      <c r="A27" s="37" t="s">
        <v>72</v>
      </c>
      <c r="B27" s="38">
        <v>14</v>
      </c>
      <c r="C27" s="39"/>
      <c r="D27" s="39"/>
      <c r="E27" s="39"/>
      <c r="F27" s="39"/>
      <c r="G27" s="39"/>
      <c r="H27" s="39"/>
      <c r="I27" s="39"/>
      <c r="J27" s="39"/>
      <c r="K27" s="39"/>
      <c r="L27" s="39"/>
      <c r="M27" s="40">
        <f t="shared" si="2"/>
        <v>0</v>
      </c>
    </row>
    <row r="28" spans="1:13" ht="22.5" customHeight="1" x14ac:dyDescent="0.2">
      <c r="A28" s="37" t="s">
        <v>73</v>
      </c>
      <c r="B28" s="38">
        <v>15</v>
      </c>
      <c r="C28" s="39"/>
      <c r="D28" s="39"/>
      <c r="E28" s="39"/>
      <c r="F28" s="39"/>
      <c r="G28" s="39"/>
      <c r="H28" s="39"/>
      <c r="I28" s="39"/>
      <c r="J28" s="39"/>
      <c r="K28" s="39"/>
      <c r="L28" s="39"/>
      <c r="M28" s="40">
        <f t="shared" si="2"/>
        <v>0</v>
      </c>
    </row>
    <row r="29" spans="1:13" ht="22.5" customHeight="1" x14ac:dyDescent="0.2">
      <c r="A29" s="37" t="s">
        <v>74</v>
      </c>
      <c r="B29" s="38">
        <v>16</v>
      </c>
      <c r="C29" s="39"/>
      <c r="D29" s="39"/>
      <c r="E29" s="39"/>
      <c r="F29" s="39"/>
      <c r="G29" s="39"/>
      <c r="H29" s="39"/>
      <c r="I29" s="39"/>
      <c r="J29" s="39"/>
      <c r="K29" s="39"/>
      <c r="L29" s="39"/>
      <c r="M29" s="40">
        <f t="shared" si="2"/>
        <v>0</v>
      </c>
    </row>
    <row r="30" spans="1:13" ht="22.5" customHeight="1" x14ac:dyDescent="0.2">
      <c r="A30" s="37" t="s">
        <v>75</v>
      </c>
      <c r="B30" s="38">
        <v>19</v>
      </c>
      <c r="C30" s="39"/>
      <c r="D30" s="39"/>
      <c r="E30" s="39"/>
      <c r="F30" s="39"/>
      <c r="G30" s="39"/>
      <c r="H30" s="39"/>
      <c r="I30" s="39"/>
      <c r="J30" s="39"/>
      <c r="K30" s="39"/>
      <c r="L30" s="39"/>
      <c r="M30" s="40">
        <f t="shared" si="2"/>
        <v>0</v>
      </c>
    </row>
    <row r="31" spans="1:13" ht="22.5" customHeight="1" x14ac:dyDescent="0.2">
      <c r="A31" s="246" t="str">
        <f>CONCATENATE("Total ",A23)</f>
        <v>Total Education</v>
      </c>
      <c r="B31" s="246"/>
      <c r="C31" s="40">
        <f t="shared" ref="C31:L31" si="3">SUBTOTAL(9,C24:C30)</f>
        <v>0</v>
      </c>
      <c r="D31" s="40">
        <f t="shared" si="3"/>
        <v>0</v>
      </c>
      <c r="E31" s="40">
        <f t="shared" si="3"/>
        <v>0</v>
      </c>
      <c r="F31" s="40">
        <f t="shared" si="3"/>
        <v>0</v>
      </c>
      <c r="G31" s="40">
        <f t="shared" si="3"/>
        <v>0</v>
      </c>
      <c r="H31" s="40">
        <f t="shared" si="3"/>
        <v>0</v>
      </c>
      <c r="I31" s="40">
        <f t="shared" si="3"/>
        <v>0</v>
      </c>
      <c r="J31" s="40">
        <f t="shared" si="3"/>
        <v>0</v>
      </c>
      <c r="K31" s="40">
        <f t="shared" si="3"/>
        <v>0</v>
      </c>
      <c r="L31" s="40">
        <f t="shared" si="3"/>
        <v>0</v>
      </c>
      <c r="M31" s="40">
        <f t="shared" si="2"/>
        <v>0</v>
      </c>
    </row>
    <row r="32" spans="1:13" ht="17.25" customHeight="1" x14ac:dyDescent="0.2">
      <c r="A32" s="33" t="s">
        <v>76</v>
      </c>
      <c r="B32" s="41"/>
      <c r="C32" s="42"/>
      <c r="D32" s="41"/>
      <c r="E32" s="41"/>
      <c r="F32" s="41"/>
      <c r="G32" s="41"/>
      <c r="H32" s="41"/>
      <c r="I32" s="41"/>
      <c r="J32" s="41"/>
      <c r="K32" s="41"/>
      <c r="L32" s="41"/>
      <c r="M32" s="43"/>
    </row>
    <row r="33" spans="1:13" ht="22.5" customHeight="1" x14ac:dyDescent="0.2">
      <c r="A33" s="37" t="s">
        <v>76</v>
      </c>
      <c r="B33" s="38">
        <v>21</v>
      </c>
      <c r="C33" s="39"/>
      <c r="D33" s="39"/>
      <c r="E33" s="39"/>
      <c r="F33" s="39"/>
      <c r="G33" s="39"/>
      <c r="H33" s="39"/>
      <c r="I33" s="39"/>
      <c r="J33" s="39"/>
      <c r="K33" s="39"/>
      <c r="L33" s="39"/>
      <c r="M33" s="40">
        <f t="shared" ref="M33:M40" si="4">SUM(C33:L33)</f>
        <v>0</v>
      </c>
    </row>
    <row r="34" spans="1:13" ht="24" x14ac:dyDescent="0.2">
      <c r="A34" s="37" t="s">
        <v>228</v>
      </c>
      <c r="B34" s="38">
        <v>22</v>
      </c>
      <c r="C34" s="39"/>
      <c r="D34" s="39"/>
      <c r="E34" s="39"/>
      <c r="F34" s="39"/>
      <c r="G34" s="39"/>
      <c r="H34" s="39"/>
      <c r="I34" s="39"/>
      <c r="J34" s="39"/>
      <c r="K34" s="39"/>
      <c r="L34" s="39"/>
      <c r="M34" s="40">
        <f t="shared" si="4"/>
        <v>0</v>
      </c>
    </row>
    <row r="35" spans="1:13" ht="22.5" customHeight="1" x14ac:dyDescent="0.2">
      <c r="A35" s="37" t="s">
        <v>77</v>
      </c>
      <c r="B35" s="38">
        <v>23</v>
      </c>
      <c r="C35" s="39"/>
      <c r="D35" s="39"/>
      <c r="E35" s="39"/>
      <c r="F35" s="39"/>
      <c r="G35" s="39"/>
      <c r="H35" s="39"/>
      <c r="I35" s="39"/>
      <c r="J35" s="39"/>
      <c r="K35" s="39"/>
      <c r="L35" s="39"/>
      <c r="M35" s="40">
        <f t="shared" si="4"/>
        <v>0</v>
      </c>
    </row>
    <row r="36" spans="1:13" ht="22.5" customHeight="1" x14ac:dyDescent="0.2">
      <c r="A36" s="37" t="s">
        <v>78</v>
      </c>
      <c r="B36" s="38">
        <v>24</v>
      </c>
      <c r="C36" s="39"/>
      <c r="D36" s="39"/>
      <c r="E36" s="39"/>
      <c r="F36" s="39"/>
      <c r="G36" s="39"/>
      <c r="H36" s="39"/>
      <c r="I36" s="39"/>
      <c r="J36" s="39"/>
      <c r="K36" s="39"/>
      <c r="L36" s="39"/>
      <c r="M36" s="40">
        <f t="shared" si="4"/>
        <v>0</v>
      </c>
    </row>
    <row r="37" spans="1:13" ht="22.5" customHeight="1" x14ac:dyDescent="0.2">
      <c r="A37" s="37" t="s">
        <v>79</v>
      </c>
      <c r="B37" s="38">
        <v>25</v>
      </c>
      <c r="C37" s="39"/>
      <c r="D37" s="39"/>
      <c r="E37" s="39"/>
      <c r="F37" s="39"/>
      <c r="G37" s="39"/>
      <c r="H37" s="39"/>
      <c r="I37" s="39"/>
      <c r="J37" s="39"/>
      <c r="K37" s="39"/>
      <c r="L37" s="39"/>
      <c r="M37" s="40">
        <f t="shared" si="4"/>
        <v>0</v>
      </c>
    </row>
    <row r="38" spans="1:13" ht="22.5" customHeight="1" x14ac:dyDescent="0.2">
      <c r="A38" s="37" t="s">
        <v>80</v>
      </c>
      <c r="B38" s="38">
        <v>26</v>
      </c>
      <c r="C38" s="39"/>
      <c r="D38" s="39"/>
      <c r="E38" s="39"/>
      <c r="F38" s="39"/>
      <c r="G38" s="39"/>
      <c r="H38" s="39"/>
      <c r="I38" s="39"/>
      <c r="J38" s="39"/>
      <c r="K38" s="39"/>
      <c r="L38" s="39"/>
      <c r="M38" s="40">
        <f t="shared" si="4"/>
        <v>0</v>
      </c>
    </row>
    <row r="39" spans="1:13" ht="22.5" customHeight="1" x14ac:dyDescent="0.2">
      <c r="A39" s="37" t="s">
        <v>81</v>
      </c>
      <c r="B39" s="38">
        <v>29</v>
      </c>
      <c r="C39" s="39"/>
      <c r="D39" s="39"/>
      <c r="E39" s="39"/>
      <c r="F39" s="39"/>
      <c r="G39" s="39"/>
      <c r="H39" s="39"/>
      <c r="I39" s="39"/>
      <c r="J39" s="39"/>
      <c r="K39" s="39"/>
      <c r="L39" s="39"/>
      <c r="M39" s="40">
        <f t="shared" si="4"/>
        <v>0</v>
      </c>
    </row>
    <row r="40" spans="1:13" ht="22.5" customHeight="1" x14ac:dyDescent="0.2">
      <c r="A40" s="246" t="str">
        <f>CONCATENATE("Total ",A32)</f>
        <v>Total Employment Discrimination</v>
      </c>
      <c r="B40" s="246"/>
      <c r="C40" s="40">
        <f t="shared" ref="C40:L40" si="5">SUBTOTAL(9,C33:C39)</f>
        <v>0</v>
      </c>
      <c r="D40" s="40">
        <f t="shared" si="5"/>
        <v>0</v>
      </c>
      <c r="E40" s="40">
        <f t="shared" si="5"/>
        <v>0</v>
      </c>
      <c r="F40" s="40">
        <f t="shared" si="5"/>
        <v>0</v>
      </c>
      <c r="G40" s="40">
        <f t="shared" si="5"/>
        <v>0</v>
      </c>
      <c r="H40" s="40">
        <f t="shared" si="5"/>
        <v>0</v>
      </c>
      <c r="I40" s="40">
        <f t="shared" si="5"/>
        <v>0</v>
      </c>
      <c r="J40" s="40">
        <f t="shared" si="5"/>
        <v>0</v>
      </c>
      <c r="K40" s="40">
        <f t="shared" si="5"/>
        <v>0</v>
      </c>
      <c r="L40" s="40">
        <f t="shared" si="5"/>
        <v>0</v>
      </c>
      <c r="M40" s="40">
        <f t="shared" si="4"/>
        <v>0</v>
      </c>
    </row>
    <row r="41" spans="1:13" ht="17.25" customHeight="1" x14ac:dyDescent="0.2">
      <c r="A41" s="33" t="s">
        <v>82</v>
      </c>
      <c r="B41" s="41"/>
      <c r="C41" s="42"/>
      <c r="D41" s="41"/>
      <c r="E41" s="41"/>
      <c r="F41" s="41"/>
      <c r="G41" s="41"/>
      <c r="H41" s="41"/>
      <c r="I41" s="41"/>
      <c r="J41" s="41"/>
      <c r="K41" s="41"/>
      <c r="L41" s="41"/>
      <c r="M41" s="43"/>
    </row>
    <row r="42" spans="1:13" ht="22.5" customHeight="1" x14ac:dyDescent="0.2">
      <c r="A42" s="37" t="s">
        <v>83</v>
      </c>
      <c r="B42" s="38">
        <v>30</v>
      </c>
      <c r="C42" s="39"/>
      <c r="D42" s="39"/>
      <c r="E42" s="39"/>
      <c r="F42" s="39"/>
      <c r="G42" s="39"/>
      <c r="H42" s="39"/>
      <c r="I42" s="39"/>
      <c r="J42" s="39"/>
      <c r="K42" s="39"/>
      <c r="L42" s="39"/>
      <c r="M42" s="40">
        <f t="shared" ref="M42:M52" si="6">SUM(C42:L42)</f>
        <v>0</v>
      </c>
    </row>
    <row r="43" spans="1:13" ht="22.5" customHeight="1" x14ac:dyDescent="0.2">
      <c r="A43" s="37" t="s">
        <v>84</v>
      </c>
      <c r="B43" s="38">
        <v>31</v>
      </c>
      <c r="C43" s="39"/>
      <c r="D43" s="39"/>
      <c r="E43" s="39"/>
      <c r="F43" s="39"/>
      <c r="G43" s="39"/>
      <c r="H43" s="39"/>
      <c r="I43" s="39"/>
      <c r="J43" s="39"/>
      <c r="K43" s="39"/>
      <c r="L43" s="39"/>
      <c r="M43" s="40">
        <f t="shared" si="6"/>
        <v>0</v>
      </c>
    </row>
    <row r="44" spans="1:13" ht="22.5" customHeight="1" x14ac:dyDescent="0.2">
      <c r="A44" s="44" t="s">
        <v>85</v>
      </c>
      <c r="B44" s="38">
        <v>32</v>
      </c>
      <c r="C44" s="39"/>
      <c r="D44" s="39"/>
      <c r="E44" s="39"/>
      <c r="F44" s="39"/>
      <c r="G44" s="39"/>
      <c r="H44" s="39"/>
      <c r="I44" s="39"/>
      <c r="J44" s="39"/>
      <c r="K44" s="39"/>
      <c r="L44" s="39"/>
      <c r="M44" s="40">
        <f t="shared" si="6"/>
        <v>0</v>
      </c>
    </row>
    <row r="45" spans="1:13" ht="22.5" customHeight="1" x14ac:dyDescent="0.2">
      <c r="A45" s="37" t="s">
        <v>86</v>
      </c>
      <c r="B45" s="38">
        <v>33</v>
      </c>
      <c r="C45" s="39"/>
      <c r="D45" s="39"/>
      <c r="E45" s="39"/>
      <c r="F45" s="39"/>
      <c r="G45" s="39"/>
      <c r="H45" s="39"/>
      <c r="I45" s="39"/>
      <c r="J45" s="39"/>
      <c r="K45" s="39"/>
      <c r="L45" s="39"/>
      <c r="M45" s="40">
        <f t="shared" si="6"/>
        <v>0</v>
      </c>
    </row>
    <row r="46" spans="1:13" ht="22.5" customHeight="1" x14ac:dyDescent="0.2">
      <c r="A46" s="37" t="s">
        <v>87</v>
      </c>
      <c r="B46" s="38">
        <v>34</v>
      </c>
      <c r="C46" s="39"/>
      <c r="D46" s="39"/>
      <c r="E46" s="39"/>
      <c r="F46" s="39"/>
      <c r="G46" s="39"/>
      <c r="H46" s="39"/>
      <c r="I46" s="39"/>
      <c r="J46" s="39"/>
      <c r="K46" s="39"/>
      <c r="L46" s="39"/>
      <c r="M46" s="40">
        <f t="shared" si="6"/>
        <v>0</v>
      </c>
    </row>
    <row r="47" spans="1:13" ht="22.5" customHeight="1" x14ac:dyDescent="0.2">
      <c r="A47" s="37" t="s">
        <v>88</v>
      </c>
      <c r="B47" s="38">
        <v>35</v>
      </c>
      <c r="C47" s="39"/>
      <c r="D47" s="39"/>
      <c r="E47" s="39"/>
      <c r="F47" s="39"/>
      <c r="G47" s="39"/>
      <c r="H47" s="39"/>
      <c r="I47" s="39"/>
      <c r="J47" s="39"/>
      <c r="K47" s="39"/>
      <c r="L47" s="39"/>
      <c r="M47" s="40">
        <f t="shared" si="6"/>
        <v>0</v>
      </c>
    </row>
    <row r="48" spans="1:13" ht="22.5" customHeight="1" x14ac:dyDescent="0.2">
      <c r="A48" s="37" t="s">
        <v>89</v>
      </c>
      <c r="B48" s="38">
        <v>36</v>
      </c>
      <c r="C48" s="39"/>
      <c r="D48" s="39"/>
      <c r="E48" s="39"/>
      <c r="F48" s="39"/>
      <c r="G48" s="39"/>
      <c r="H48" s="39"/>
      <c r="I48" s="39"/>
      <c r="J48" s="39"/>
      <c r="K48" s="39"/>
      <c r="L48" s="39"/>
      <c r="M48" s="40">
        <f t="shared" si="6"/>
        <v>0</v>
      </c>
    </row>
    <row r="49" spans="1:13" ht="22.5" customHeight="1" x14ac:dyDescent="0.2">
      <c r="A49" s="37" t="s">
        <v>90</v>
      </c>
      <c r="B49" s="38">
        <v>37</v>
      </c>
      <c r="C49" s="39"/>
      <c r="D49" s="39"/>
      <c r="E49" s="39"/>
      <c r="F49" s="39"/>
      <c r="G49" s="39"/>
      <c r="H49" s="39"/>
      <c r="I49" s="39"/>
      <c r="J49" s="39"/>
      <c r="K49" s="39"/>
      <c r="L49" s="39"/>
      <c r="M49" s="40">
        <f t="shared" si="6"/>
        <v>0</v>
      </c>
    </row>
    <row r="50" spans="1:13" ht="22.5" customHeight="1" x14ac:dyDescent="0.2">
      <c r="A50" s="37" t="s">
        <v>91</v>
      </c>
      <c r="B50" s="38">
        <v>38</v>
      </c>
      <c r="C50" s="39"/>
      <c r="D50" s="39"/>
      <c r="E50" s="39"/>
      <c r="F50" s="39"/>
      <c r="G50" s="39"/>
      <c r="H50" s="39"/>
      <c r="I50" s="39"/>
      <c r="J50" s="39"/>
      <c r="K50" s="39"/>
      <c r="L50" s="39"/>
      <c r="M50" s="40">
        <f t="shared" si="6"/>
        <v>0</v>
      </c>
    </row>
    <row r="51" spans="1:13" ht="22.5" customHeight="1" x14ac:dyDescent="0.2">
      <c r="A51" s="37" t="s">
        <v>92</v>
      </c>
      <c r="B51" s="38">
        <v>39</v>
      </c>
      <c r="C51" s="39"/>
      <c r="D51" s="39"/>
      <c r="E51" s="39"/>
      <c r="F51" s="39"/>
      <c r="G51" s="39"/>
      <c r="H51" s="39"/>
      <c r="I51" s="39"/>
      <c r="J51" s="39"/>
      <c r="K51" s="39"/>
      <c r="L51" s="39"/>
      <c r="M51" s="40">
        <f t="shared" si="6"/>
        <v>0</v>
      </c>
    </row>
    <row r="52" spans="1:13" ht="22.5" customHeight="1" x14ac:dyDescent="0.2">
      <c r="A52" s="246" t="str">
        <f>CONCATENATE("Total ",A41)</f>
        <v>Total Family</v>
      </c>
      <c r="B52" s="246"/>
      <c r="C52" s="40">
        <f t="shared" ref="C52:L52" si="7">SUBTOTAL(9,C42:C51)</f>
        <v>0</v>
      </c>
      <c r="D52" s="40">
        <f t="shared" si="7"/>
        <v>0</v>
      </c>
      <c r="E52" s="40">
        <f t="shared" si="7"/>
        <v>0</v>
      </c>
      <c r="F52" s="40">
        <f t="shared" si="7"/>
        <v>0</v>
      </c>
      <c r="G52" s="40">
        <f t="shared" si="7"/>
        <v>0</v>
      </c>
      <c r="H52" s="40">
        <f t="shared" si="7"/>
        <v>0</v>
      </c>
      <c r="I52" s="40">
        <f t="shared" si="7"/>
        <v>0</v>
      </c>
      <c r="J52" s="40">
        <f t="shared" si="7"/>
        <v>0</v>
      </c>
      <c r="K52" s="40">
        <f t="shared" si="7"/>
        <v>0</v>
      </c>
      <c r="L52" s="40">
        <f t="shared" si="7"/>
        <v>0</v>
      </c>
      <c r="M52" s="40">
        <f t="shared" si="6"/>
        <v>0</v>
      </c>
    </row>
    <row r="53" spans="1:13" ht="17.25" customHeight="1" x14ac:dyDescent="0.2">
      <c r="A53" s="33" t="s">
        <v>93</v>
      </c>
      <c r="B53" s="45"/>
      <c r="C53" s="42"/>
      <c r="D53" s="41"/>
      <c r="E53" s="41"/>
      <c r="F53" s="41"/>
      <c r="G53" s="41"/>
      <c r="H53" s="41"/>
      <c r="I53" s="41"/>
      <c r="J53" s="41"/>
      <c r="K53" s="41"/>
      <c r="L53" s="41"/>
      <c r="M53" s="43"/>
    </row>
    <row r="54" spans="1:13" ht="22.5" customHeight="1" x14ac:dyDescent="0.2">
      <c r="A54" s="46" t="s">
        <v>94</v>
      </c>
      <c r="B54" s="47">
        <v>41</v>
      </c>
      <c r="C54" s="39"/>
      <c r="D54" s="39"/>
      <c r="E54" s="39"/>
      <c r="F54" s="39"/>
      <c r="G54" s="39"/>
      <c r="H54" s="39"/>
      <c r="I54" s="39"/>
      <c r="J54" s="39"/>
      <c r="K54" s="39"/>
      <c r="L54" s="39"/>
      <c r="M54" s="40">
        <f t="shared" ref="M54:M59" si="8">SUM(C54:L54)</f>
        <v>0</v>
      </c>
    </row>
    <row r="55" spans="1:13" ht="22.5" customHeight="1" x14ac:dyDescent="0.2">
      <c r="A55" s="48" t="s">
        <v>95</v>
      </c>
      <c r="B55" s="47">
        <v>42</v>
      </c>
      <c r="C55" s="39"/>
      <c r="D55" s="39"/>
      <c r="E55" s="39"/>
      <c r="F55" s="39"/>
      <c r="G55" s="39"/>
      <c r="H55" s="39"/>
      <c r="I55" s="39"/>
      <c r="J55" s="39"/>
      <c r="K55" s="39"/>
      <c r="L55" s="39"/>
      <c r="M55" s="40">
        <f t="shared" si="8"/>
        <v>0</v>
      </c>
    </row>
    <row r="56" spans="1:13" ht="22.5" customHeight="1" x14ac:dyDescent="0.2">
      <c r="A56" s="46" t="s">
        <v>96</v>
      </c>
      <c r="B56" s="47">
        <v>43</v>
      </c>
      <c r="C56" s="39"/>
      <c r="D56" s="39"/>
      <c r="E56" s="39"/>
      <c r="F56" s="39"/>
      <c r="G56" s="39"/>
      <c r="H56" s="39"/>
      <c r="I56" s="39"/>
      <c r="J56" s="39"/>
      <c r="K56" s="39"/>
      <c r="L56" s="39"/>
      <c r="M56" s="40">
        <f t="shared" si="8"/>
        <v>0</v>
      </c>
    </row>
    <row r="57" spans="1:13" ht="22.5" customHeight="1" x14ac:dyDescent="0.2">
      <c r="A57" s="46" t="s">
        <v>97</v>
      </c>
      <c r="B57" s="47">
        <v>44</v>
      </c>
      <c r="C57" s="39"/>
      <c r="D57" s="39"/>
      <c r="E57" s="39"/>
      <c r="F57" s="39"/>
      <c r="G57" s="39"/>
      <c r="H57" s="39"/>
      <c r="I57" s="39"/>
      <c r="J57" s="39"/>
      <c r="K57" s="39"/>
      <c r="L57" s="39"/>
      <c r="M57" s="40">
        <f t="shared" si="8"/>
        <v>0</v>
      </c>
    </row>
    <row r="58" spans="1:13" ht="22.5" customHeight="1" x14ac:dyDescent="0.2">
      <c r="A58" s="46" t="s">
        <v>98</v>
      </c>
      <c r="B58" s="47">
        <v>49</v>
      </c>
      <c r="C58" s="39"/>
      <c r="D58" s="39"/>
      <c r="E58" s="39"/>
      <c r="F58" s="39"/>
      <c r="G58" s="39"/>
      <c r="H58" s="39"/>
      <c r="I58" s="39"/>
      <c r="J58" s="39"/>
      <c r="K58" s="39"/>
      <c r="L58" s="39"/>
      <c r="M58" s="40">
        <f t="shared" si="8"/>
        <v>0</v>
      </c>
    </row>
    <row r="59" spans="1:13" s="49" customFormat="1" ht="22.5" customHeight="1" x14ac:dyDescent="0.15">
      <c r="A59" s="246" t="str">
        <f>CONCATENATE("Total ",A53)</f>
        <v>Total Juvenile</v>
      </c>
      <c r="B59" s="246"/>
      <c r="C59" s="40">
        <f t="shared" ref="C59:L59" si="9">SUBTOTAL(9,C54:C58)</f>
        <v>0</v>
      </c>
      <c r="D59" s="40">
        <f t="shared" si="9"/>
        <v>0</v>
      </c>
      <c r="E59" s="40">
        <f t="shared" si="9"/>
        <v>0</v>
      </c>
      <c r="F59" s="40">
        <f t="shared" si="9"/>
        <v>0</v>
      </c>
      <c r="G59" s="40">
        <f t="shared" si="9"/>
        <v>0</v>
      </c>
      <c r="H59" s="40">
        <f t="shared" si="9"/>
        <v>0</v>
      </c>
      <c r="I59" s="40">
        <f t="shared" si="9"/>
        <v>0</v>
      </c>
      <c r="J59" s="40">
        <f t="shared" si="9"/>
        <v>0</v>
      </c>
      <c r="K59" s="40">
        <f t="shared" si="9"/>
        <v>0</v>
      </c>
      <c r="L59" s="40">
        <f t="shared" si="9"/>
        <v>0</v>
      </c>
      <c r="M59" s="40">
        <f t="shared" si="8"/>
        <v>0</v>
      </c>
    </row>
    <row r="60" spans="1:13" ht="17.25" customHeight="1" x14ac:dyDescent="0.2">
      <c r="A60" s="33" t="s">
        <v>99</v>
      </c>
      <c r="B60" s="50"/>
      <c r="C60" s="42"/>
      <c r="D60" s="41"/>
      <c r="E60" s="41"/>
      <c r="F60" s="41"/>
      <c r="G60" s="41"/>
      <c r="H60" s="41"/>
      <c r="I60" s="41"/>
      <c r="J60" s="41"/>
      <c r="K60" s="41"/>
      <c r="L60" s="41"/>
      <c r="M60" s="43"/>
    </row>
    <row r="61" spans="1:13" ht="22.5" customHeight="1" x14ac:dyDescent="0.2">
      <c r="A61" s="37" t="s">
        <v>100</v>
      </c>
      <c r="B61" s="38">
        <v>51</v>
      </c>
      <c r="C61" s="39"/>
      <c r="D61" s="39"/>
      <c r="E61" s="39"/>
      <c r="F61" s="39"/>
      <c r="G61" s="39"/>
      <c r="H61" s="39"/>
      <c r="I61" s="39"/>
      <c r="J61" s="39"/>
      <c r="K61" s="39"/>
      <c r="L61" s="39"/>
      <c r="M61" s="40">
        <f t="shared" ref="M61:M69" si="10">SUM(C61:L61)</f>
        <v>0</v>
      </c>
    </row>
    <row r="62" spans="1:13" ht="22.5" customHeight="1" x14ac:dyDescent="0.2">
      <c r="A62" s="37" t="s">
        <v>101</v>
      </c>
      <c r="B62" s="38">
        <v>52</v>
      </c>
      <c r="C62" s="39"/>
      <c r="D62" s="39"/>
      <c r="E62" s="39"/>
      <c r="F62" s="39"/>
      <c r="G62" s="39"/>
      <c r="H62" s="39"/>
      <c r="I62" s="39"/>
      <c r="J62" s="39"/>
      <c r="K62" s="39"/>
      <c r="L62" s="39"/>
      <c r="M62" s="40">
        <f t="shared" si="10"/>
        <v>0</v>
      </c>
    </row>
    <row r="63" spans="1:13" ht="22.5" customHeight="1" x14ac:dyDescent="0.2">
      <c r="A63" s="44" t="s">
        <v>102</v>
      </c>
      <c r="B63" s="38">
        <v>53</v>
      </c>
      <c r="C63" s="39"/>
      <c r="D63" s="39"/>
      <c r="E63" s="39"/>
      <c r="F63" s="39"/>
      <c r="G63" s="39"/>
      <c r="H63" s="39"/>
      <c r="I63" s="39"/>
      <c r="J63" s="39"/>
      <c r="K63" s="39"/>
      <c r="L63" s="39"/>
      <c r="M63" s="40">
        <f t="shared" si="10"/>
        <v>0</v>
      </c>
    </row>
    <row r="64" spans="1:13" ht="22.5" customHeight="1" x14ac:dyDescent="0.2">
      <c r="A64" s="44" t="s">
        <v>103</v>
      </c>
      <c r="B64" s="38">
        <v>54</v>
      </c>
      <c r="C64" s="39"/>
      <c r="D64" s="39"/>
      <c r="E64" s="39"/>
      <c r="F64" s="39"/>
      <c r="G64" s="39"/>
      <c r="H64" s="39"/>
      <c r="I64" s="39"/>
      <c r="J64" s="39"/>
      <c r="K64" s="39"/>
      <c r="L64" s="39"/>
      <c r="M64" s="40">
        <f t="shared" si="10"/>
        <v>0</v>
      </c>
    </row>
    <row r="65" spans="1:13" ht="22.5" customHeight="1" x14ac:dyDescent="0.2">
      <c r="A65" s="37" t="s">
        <v>104</v>
      </c>
      <c r="B65" s="38">
        <v>55</v>
      </c>
      <c r="C65" s="39"/>
      <c r="D65" s="39"/>
      <c r="E65" s="39"/>
      <c r="F65" s="39"/>
      <c r="G65" s="39"/>
      <c r="H65" s="39"/>
      <c r="I65" s="39"/>
      <c r="J65" s="39"/>
      <c r="K65" s="39"/>
      <c r="L65" s="39"/>
      <c r="M65" s="40">
        <f t="shared" si="10"/>
        <v>0</v>
      </c>
    </row>
    <row r="66" spans="1:13" ht="22.5" customHeight="1" x14ac:dyDescent="0.2">
      <c r="A66" s="37" t="s">
        <v>105</v>
      </c>
      <c r="B66" s="38">
        <v>56</v>
      </c>
      <c r="C66" s="39"/>
      <c r="D66" s="39"/>
      <c r="E66" s="39"/>
      <c r="F66" s="39"/>
      <c r="G66" s="39"/>
      <c r="H66" s="39"/>
      <c r="I66" s="39"/>
      <c r="J66" s="39"/>
      <c r="K66" s="39"/>
      <c r="L66" s="39"/>
      <c r="M66" s="40">
        <f t="shared" si="10"/>
        <v>0</v>
      </c>
    </row>
    <row r="67" spans="1:13" ht="22.5" customHeight="1" x14ac:dyDescent="0.2">
      <c r="A67" s="37" t="s">
        <v>106</v>
      </c>
      <c r="B67" s="38">
        <v>57</v>
      </c>
      <c r="C67" s="39"/>
      <c r="D67" s="39"/>
      <c r="E67" s="39"/>
      <c r="F67" s="39"/>
      <c r="G67" s="39"/>
      <c r="H67" s="39"/>
      <c r="I67" s="39"/>
      <c r="J67" s="39"/>
      <c r="K67" s="39"/>
      <c r="L67" s="39"/>
      <c r="M67" s="40">
        <f t="shared" si="10"/>
        <v>0</v>
      </c>
    </row>
    <row r="68" spans="1:13" ht="22.5" customHeight="1" x14ac:dyDescent="0.2">
      <c r="A68" s="37" t="s">
        <v>107</v>
      </c>
      <c r="B68" s="38">
        <v>59</v>
      </c>
      <c r="C68" s="39"/>
      <c r="D68" s="39"/>
      <c r="E68" s="39"/>
      <c r="F68" s="39"/>
      <c r="G68" s="39"/>
      <c r="H68" s="39"/>
      <c r="I68" s="39"/>
      <c r="J68" s="39"/>
      <c r="K68" s="39"/>
      <c r="L68" s="39"/>
      <c r="M68" s="40">
        <f t="shared" si="10"/>
        <v>0</v>
      </c>
    </row>
    <row r="69" spans="1:13" ht="22.5" customHeight="1" x14ac:dyDescent="0.2">
      <c r="A69" s="246" t="str">
        <f>CONCATENATE("Total ",A60)</f>
        <v>Total Health</v>
      </c>
      <c r="B69" s="246"/>
      <c r="C69" s="40">
        <f t="shared" ref="C69:L69" si="11">SUBTOTAL(9,C61:C68)</f>
        <v>0</v>
      </c>
      <c r="D69" s="40">
        <f t="shared" si="11"/>
        <v>0</v>
      </c>
      <c r="E69" s="40">
        <f t="shared" si="11"/>
        <v>0</v>
      </c>
      <c r="F69" s="40">
        <f t="shared" si="11"/>
        <v>0</v>
      </c>
      <c r="G69" s="40">
        <f t="shared" si="11"/>
        <v>0</v>
      </c>
      <c r="H69" s="40">
        <f t="shared" si="11"/>
        <v>0</v>
      </c>
      <c r="I69" s="40">
        <f t="shared" si="11"/>
        <v>0</v>
      </c>
      <c r="J69" s="40">
        <f t="shared" si="11"/>
        <v>0</v>
      </c>
      <c r="K69" s="40">
        <f t="shared" si="11"/>
        <v>0</v>
      </c>
      <c r="L69" s="40">
        <f t="shared" si="11"/>
        <v>0</v>
      </c>
      <c r="M69" s="40">
        <f t="shared" si="10"/>
        <v>0</v>
      </c>
    </row>
    <row r="70" spans="1:13" ht="15" customHeight="1" x14ac:dyDescent="0.2">
      <c r="A70" s="33" t="s">
        <v>108</v>
      </c>
      <c r="B70" s="45"/>
      <c r="C70" s="42"/>
      <c r="D70" s="41"/>
      <c r="E70" s="41"/>
      <c r="F70" s="41"/>
      <c r="G70" s="41"/>
      <c r="H70" s="41"/>
      <c r="I70" s="41"/>
      <c r="J70" s="41"/>
      <c r="K70" s="41"/>
      <c r="L70" s="41"/>
      <c r="M70" s="43"/>
    </row>
    <row r="71" spans="1:13" ht="22.5" customHeight="1" x14ac:dyDescent="0.2">
      <c r="A71" s="44" t="s">
        <v>109</v>
      </c>
      <c r="B71" s="38">
        <v>61</v>
      </c>
      <c r="C71" s="39"/>
      <c r="D71" s="39"/>
      <c r="E71" s="39"/>
      <c r="F71" s="39"/>
      <c r="G71" s="39"/>
      <c r="H71" s="39"/>
      <c r="I71" s="39"/>
      <c r="J71" s="39"/>
      <c r="K71" s="39"/>
      <c r="L71" s="39"/>
      <c r="M71" s="40">
        <f t="shared" ref="M71:M80" si="12">SUM(C71:L71)</f>
        <v>0</v>
      </c>
    </row>
    <row r="72" spans="1:13" ht="22.5" customHeight="1" x14ac:dyDescent="0.2">
      <c r="A72" s="44" t="s">
        <v>110</v>
      </c>
      <c r="B72" s="38">
        <v>62</v>
      </c>
      <c r="C72" s="39"/>
      <c r="D72" s="39"/>
      <c r="E72" s="39"/>
      <c r="F72" s="39"/>
      <c r="G72" s="39"/>
      <c r="H72" s="39"/>
      <c r="I72" s="39"/>
      <c r="J72" s="39"/>
      <c r="K72" s="39"/>
      <c r="L72" s="39"/>
      <c r="M72" s="40">
        <f t="shared" si="12"/>
        <v>0</v>
      </c>
    </row>
    <row r="73" spans="1:13" ht="22.5" customHeight="1" x14ac:dyDescent="0.2">
      <c r="A73" s="37" t="s">
        <v>111</v>
      </c>
      <c r="B73" s="38">
        <v>63</v>
      </c>
      <c r="C73" s="39"/>
      <c r="D73" s="39"/>
      <c r="E73" s="39"/>
      <c r="F73" s="39"/>
      <c r="G73" s="39"/>
      <c r="H73" s="39"/>
      <c r="I73" s="39"/>
      <c r="J73" s="39"/>
      <c r="K73" s="39"/>
      <c r="L73" s="39"/>
      <c r="M73" s="40">
        <f t="shared" si="12"/>
        <v>0</v>
      </c>
    </row>
    <row r="74" spans="1:13" ht="22.5" customHeight="1" x14ac:dyDescent="0.2">
      <c r="A74" s="37" t="s">
        <v>112</v>
      </c>
      <c r="B74" s="38">
        <v>64</v>
      </c>
      <c r="C74" s="39"/>
      <c r="D74" s="39"/>
      <c r="E74" s="39"/>
      <c r="F74" s="39"/>
      <c r="G74" s="39"/>
      <c r="H74" s="39"/>
      <c r="I74" s="39"/>
      <c r="J74" s="39"/>
      <c r="K74" s="39"/>
      <c r="L74" s="39"/>
      <c r="M74" s="40">
        <f t="shared" si="12"/>
        <v>0</v>
      </c>
    </row>
    <row r="75" spans="1:13" ht="22.5" customHeight="1" x14ac:dyDescent="0.2">
      <c r="A75" s="37" t="s">
        <v>113</v>
      </c>
      <c r="B75" s="38">
        <v>65</v>
      </c>
      <c r="C75" s="39"/>
      <c r="D75" s="39"/>
      <c r="E75" s="39"/>
      <c r="F75" s="39"/>
      <c r="G75" s="39"/>
      <c r="H75" s="39"/>
      <c r="I75" s="39"/>
      <c r="J75" s="39"/>
      <c r="K75" s="39"/>
      <c r="L75" s="39"/>
      <c r="M75" s="40">
        <f t="shared" si="12"/>
        <v>0</v>
      </c>
    </row>
    <row r="76" spans="1:13" ht="22.5" customHeight="1" x14ac:dyDescent="0.2">
      <c r="A76" s="37" t="s">
        <v>114</v>
      </c>
      <c r="B76" s="38">
        <v>66</v>
      </c>
      <c r="C76" s="39"/>
      <c r="D76" s="39"/>
      <c r="E76" s="39"/>
      <c r="F76" s="39"/>
      <c r="G76" s="39"/>
      <c r="H76" s="39"/>
      <c r="I76" s="39"/>
      <c r="J76" s="39"/>
      <c r="K76" s="39"/>
      <c r="L76" s="39"/>
      <c r="M76" s="40">
        <f t="shared" si="12"/>
        <v>0</v>
      </c>
    </row>
    <row r="77" spans="1:13" ht="22.5" customHeight="1" x14ac:dyDescent="0.2">
      <c r="A77" s="44" t="s">
        <v>115</v>
      </c>
      <c r="B77" s="38">
        <v>67</v>
      </c>
      <c r="C77" s="39"/>
      <c r="D77" s="39"/>
      <c r="E77" s="39"/>
      <c r="F77" s="39"/>
      <c r="G77" s="39"/>
      <c r="H77" s="39"/>
      <c r="I77" s="39"/>
      <c r="J77" s="39"/>
      <c r="K77" s="39"/>
      <c r="L77" s="39"/>
      <c r="M77" s="40">
        <f t="shared" si="12"/>
        <v>0</v>
      </c>
    </row>
    <row r="78" spans="1:13" ht="22.5" customHeight="1" x14ac:dyDescent="0.2">
      <c r="A78" s="37" t="s">
        <v>116</v>
      </c>
      <c r="B78" s="38">
        <v>68</v>
      </c>
      <c r="C78" s="39"/>
      <c r="D78" s="39"/>
      <c r="E78" s="39"/>
      <c r="F78" s="39"/>
      <c r="G78" s="39"/>
      <c r="H78" s="39"/>
      <c r="I78" s="39"/>
      <c r="J78" s="39"/>
      <c r="K78" s="39"/>
      <c r="L78" s="39"/>
      <c r="M78" s="40">
        <f t="shared" si="12"/>
        <v>0</v>
      </c>
    </row>
    <row r="79" spans="1:13" ht="22.5" customHeight="1" x14ac:dyDescent="0.2">
      <c r="A79" s="37" t="s">
        <v>117</v>
      </c>
      <c r="B79" s="38">
        <v>69</v>
      </c>
      <c r="C79" s="39"/>
      <c r="D79" s="39"/>
      <c r="E79" s="39"/>
      <c r="F79" s="39"/>
      <c r="G79" s="39"/>
      <c r="H79" s="39"/>
      <c r="I79" s="39"/>
      <c r="J79" s="39"/>
      <c r="K79" s="39"/>
      <c r="L79" s="39"/>
      <c r="M79" s="40">
        <f t="shared" si="12"/>
        <v>0</v>
      </c>
    </row>
    <row r="80" spans="1:13" ht="22.5" customHeight="1" x14ac:dyDescent="0.2">
      <c r="A80" s="246" t="str">
        <f>CONCATENATE("Total ",A70)</f>
        <v>Total Housing</v>
      </c>
      <c r="B80" s="246"/>
      <c r="C80" s="40">
        <f t="shared" ref="C80:L80" si="13">SUBTOTAL(9,C71:C79)</f>
        <v>0</v>
      </c>
      <c r="D80" s="40">
        <f t="shared" si="13"/>
        <v>0</v>
      </c>
      <c r="E80" s="40">
        <f t="shared" si="13"/>
        <v>0</v>
      </c>
      <c r="F80" s="40">
        <f t="shared" si="13"/>
        <v>0</v>
      </c>
      <c r="G80" s="40">
        <f t="shared" si="13"/>
        <v>0</v>
      </c>
      <c r="H80" s="40">
        <f t="shared" si="13"/>
        <v>0</v>
      </c>
      <c r="I80" s="40">
        <f t="shared" si="13"/>
        <v>0</v>
      </c>
      <c r="J80" s="40">
        <f t="shared" si="13"/>
        <v>0</v>
      </c>
      <c r="K80" s="40">
        <f t="shared" si="13"/>
        <v>0</v>
      </c>
      <c r="L80" s="40">
        <f t="shared" si="13"/>
        <v>0</v>
      </c>
      <c r="M80" s="40">
        <f t="shared" si="12"/>
        <v>0</v>
      </c>
    </row>
    <row r="81" spans="1:13" ht="17.25" customHeight="1" x14ac:dyDescent="0.2">
      <c r="A81" s="33" t="s">
        <v>118</v>
      </c>
      <c r="B81" s="50"/>
      <c r="C81" s="42"/>
      <c r="D81" s="41"/>
      <c r="E81" s="41"/>
      <c r="F81" s="41"/>
      <c r="G81" s="41"/>
      <c r="H81" s="41"/>
      <c r="I81" s="41"/>
      <c r="J81" s="41"/>
      <c r="K81" s="41"/>
      <c r="L81" s="41"/>
      <c r="M81" s="43"/>
    </row>
    <row r="82" spans="1:13" ht="22.5" customHeight="1" x14ac:dyDescent="0.2">
      <c r="A82" s="37" t="s">
        <v>119</v>
      </c>
      <c r="B82" s="38">
        <v>71</v>
      </c>
      <c r="C82" s="39"/>
      <c r="D82" s="39"/>
      <c r="E82" s="39"/>
      <c r="F82" s="39"/>
      <c r="G82" s="39"/>
      <c r="H82" s="39"/>
      <c r="I82" s="39"/>
      <c r="J82" s="39"/>
      <c r="K82" s="39"/>
      <c r="L82" s="39"/>
      <c r="M82" s="40">
        <f t="shared" ref="M82:M91" si="14">SUM(C82:L82)</f>
        <v>0</v>
      </c>
    </row>
    <row r="83" spans="1:13" ht="22.5" customHeight="1" x14ac:dyDescent="0.2">
      <c r="A83" s="44" t="s">
        <v>120</v>
      </c>
      <c r="B83" s="38">
        <v>72</v>
      </c>
      <c r="C83" s="39"/>
      <c r="D83" s="39"/>
      <c r="E83" s="39"/>
      <c r="F83" s="39"/>
      <c r="G83" s="39"/>
      <c r="H83" s="39"/>
      <c r="I83" s="39"/>
      <c r="J83" s="39"/>
      <c r="K83" s="39"/>
      <c r="L83" s="39"/>
      <c r="M83" s="40">
        <f t="shared" si="14"/>
        <v>0</v>
      </c>
    </row>
    <row r="84" spans="1:13" ht="22.5" customHeight="1" x14ac:dyDescent="0.2">
      <c r="A84" s="37" t="s">
        <v>121</v>
      </c>
      <c r="B84" s="38">
        <v>73</v>
      </c>
      <c r="C84" s="39"/>
      <c r="D84" s="39"/>
      <c r="E84" s="39"/>
      <c r="F84" s="39"/>
      <c r="G84" s="39"/>
      <c r="H84" s="39"/>
      <c r="I84" s="39"/>
      <c r="J84" s="39"/>
      <c r="K84" s="39"/>
      <c r="L84" s="39"/>
      <c r="M84" s="40">
        <f t="shared" si="14"/>
        <v>0</v>
      </c>
    </row>
    <row r="85" spans="1:13" ht="22.5" customHeight="1" x14ac:dyDescent="0.2">
      <c r="A85" s="37" t="s">
        <v>122</v>
      </c>
      <c r="B85" s="38">
        <v>74</v>
      </c>
      <c r="C85" s="39"/>
      <c r="D85" s="39"/>
      <c r="E85" s="39"/>
      <c r="F85" s="39"/>
      <c r="G85" s="39"/>
      <c r="H85" s="39"/>
      <c r="I85" s="39"/>
      <c r="J85" s="39"/>
      <c r="K85" s="39"/>
      <c r="L85" s="39"/>
      <c r="M85" s="40">
        <f t="shared" si="14"/>
        <v>0</v>
      </c>
    </row>
    <row r="86" spans="1:13" ht="22.5" customHeight="1" x14ac:dyDescent="0.2">
      <c r="A86" s="37" t="s">
        <v>123</v>
      </c>
      <c r="B86" s="38">
        <v>75</v>
      </c>
      <c r="C86" s="39"/>
      <c r="D86" s="39"/>
      <c r="E86" s="39"/>
      <c r="F86" s="39"/>
      <c r="G86" s="39"/>
      <c r="H86" s="39"/>
      <c r="I86" s="39"/>
      <c r="J86" s="39"/>
      <c r="K86" s="39"/>
      <c r="L86" s="39"/>
      <c r="M86" s="40">
        <f t="shared" si="14"/>
        <v>0</v>
      </c>
    </row>
    <row r="87" spans="1:13" ht="22.5" customHeight="1" x14ac:dyDescent="0.2">
      <c r="A87" s="44" t="s">
        <v>124</v>
      </c>
      <c r="B87" s="38">
        <v>76</v>
      </c>
      <c r="C87" s="39"/>
      <c r="D87" s="39"/>
      <c r="E87" s="39"/>
      <c r="F87" s="39"/>
      <c r="G87" s="39"/>
      <c r="H87" s="39"/>
      <c r="I87" s="39"/>
      <c r="J87" s="39"/>
      <c r="K87" s="39"/>
      <c r="L87" s="39"/>
      <c r="M87" s="40">
        <f t="shared" si="14"/>
        <v>0</v>
      </c>
    </row>
    <row r="88" spans="1:13" ht="22.5" customHeight="1" x14ac:dyDescent="0.2">
      <c r="A88" s="37" t="s">
        <v>125</v>
      </c>
      <c r="B88" s="38">
        <v>77</v>
      </c>
      <c r="C88" s="39"/>
      <c r="D88" s="39"/>
      <c r="E88" s="39"/>
      <c r="F88" s="39"/>
      <c r="G88" s="39"/>
      <c r="H88" s="39"/>
      <c r="I88" s="39"/>
      <c r="J88" s="39"/>
      <c r="K88" s="39"/>
      <c r="L88" s="39"/>
      <c r="M88" s="40">
        <f t="shared" si="14"/>
        <v>0</v>
      </c>
    </row>
    <row r="89" spans="1:13" ht="22.5" customHeight="1" x14ac:dyDescent="0.2">
      <c r="A89" s="37" t="s">
        <v>126</v>
      </c>
      <c r="B89" s="38">
        <v>78</v>
      </c>
      <c r="C89" s="39"/>
      <c r="D89" s="39"/>
      <c r="E89" s="39"/>
      <c r="F89" s="39"/>
      <c r="G89" s="39"/>
      <c r="H89" s="39"/>
      <c r="I89" s="39"/>
      <c r="J89" s="39"/>
      <c r="K89" s="39"/>
      <c r="L89" s="39"/>
      <c r="M89" s="40">
        <f t="shared" si="14"/>
        <v>0</v>
      </c>
    </row>
    <row r="90" spans="1:13" ht="22.5" customHeight="1" x14ac:dyDescent="0.2">
      <c r="A90" s="37" t="s">
        <v>127</v>
      </c>
      <c r="B90" s="38">
        <v>79</v>
      </c>
      <c r="C90" s="39"/>
      <c r="D90" s="39"/>
      <c r="E90" s="39"/>
      <c r="F90" s="39"/>
      <c r="G90" s="39"/>
      <c r="H90" s="39"/>
      <c r="I90" s="39"/>
      <c r="J90" s="39"/>
      <c r="K90" s="39"/>
      <c r="L90" s="39"/>
      <c r="M90" s="40">
        <f t="shared" si="14"/>
        <v>0</v>
      </c>
    </row>
    <row r="91" spans="1:13" ht="22.5" customHeight="1" x14ac:dyDescent="0.2">
      <c r="A91" s="246" t="str">
        <f>CONCATENATE("Total ",A81)</f>
        <v>Total Income Maintenance</v>
      </c>
      <c r="B91" s="246"/>
      <c r="C91" s="40">
        <f t="shared" ref="C91:L91" si="15">SUBTOTAL(9,C82:C90)</f>
        <v>0</v>
      </c>
      <c r="D91" s="40">
        <f t="shared" si="15"/>
        <v>0</v>
      </c>
      <c r="E91" s="40">
        <f t="shared" si="15"/>
        <v>0</v>
      </c>
      <c r="F91" s="40">
        <f t="shared" si="15"/>
        <v>0</v>
      </c>
      <c r="G91" s="40">
        <f t="shared" si="15"/>
        <v>0</v>
      </c>
      <c r="H91" s="40">
        <f t="shared" si="15"/>
        <v>0</v>
      </c>
      <c r="I91" s="40">
        <f t="shared" si="15"/>
        <v>0</v>
      </c>
      <c r="J91" s="40">
        <f t="shared" si="15"/>
        <v>0</v>
      </c>
      <c r="K91" s="40">
        <f t="shared" si="15"/>
        <v>0</v>
      </c>
      <c r="L91" s="40">
        <f t="shared" si="15"/>
        <v>0</v>
      </c>
      <c r="M91" s="40">
        <f t="shared" si="14"/>
        <v>0</v>
      </c>
    </row>
    <row r="92" spans="1:13" s="49" customFormat="1" ht="17.25" customHeight="1" x14ac:dyDescent="0.15">
      <c r="A92" s="33" t="s">
        <v>128</v>
      </c>
      <c r="B92" s="51"/>
      <c r="C92" s="42"/>
      <c r="D92" s="41"/>
      <c r="E92" s="41"/>
      <c r="F92" s="41"/>
      <c r="G92" s="41"/>
      <c r="H92" s="41"/>
      <c r="I92" s="41"/>
      <c r="J92" s="41"/>
      <c r="K92" s="41"/>
      <c r="L92" s="41"/>
      <c r="M92" s="52"/>
    </row>
    <row r="93" spans="1:13" ht="22.5" customHeight="1" x14ac:dyDescent="0.2">
      <c r="A93" s="53" t="s">
        <v>129</v>
      </c>
      <c r="B93" s="54">
        <v>81</v>
      </c>
      <c r="C93" s="39"/>
      <c r="D93" s="39"/>
      <c r="E93" s="39"/>
      <c r="F93" s="39"/>
      <c r="G93" s="39"/>
      <c r="H93" s="39"/>
      <c r="I93" s="39"/>
      <c r="J93" s="39"/>
      <c r="K93" s="39"/>
      <c r="L93" s="39"/>
      <c r="M93" s="40">
        <f t="shared" ref="M93:M100" si="16">SUM(C93:L93)</f>
        <v>0</v>
      </c>
    </row>
    <row r="94" spans="1:13" ht="22.5" customHeight="1" x14ac:dyDescent="0.2">
      <c r="A94" s="37" t="s">
        <v>130</v>
      </c>
      <c r="B94" s="38">
        <v>82</v>
      </c>
      <c r="C94" s="39"/>
      <c r="D94" s="39"/>
      <c r="E94" s="39"/>
      <c r="F94" s="39"/>
      <c r="G94" s="39"/>
      <c r="H94" s="39"/>
      <c r="I94" s="39"/>
      <c r="J94" s="39"/>
      <c r="K94" s="39"/>
      <c r="L94" s="39"/>
      <c r="M94" s="40">
        <f t="shared" si="16"/>
        <v>0</v>
      </c>
    </row>
    <row r="95" spans="1:13" ht="22.5" customHeight="1" x14ac:dyDescent="0.2">
      <c r="A95" s="37" t="s">
        <v>131</v>
      </c>
      <c r="B95" s="38">
        <v>84</v>
      </c>
      <c r="C95" s="39"/>
      <c r="D95" s="39"/>
      <c r="E95" s="39"/>
      <c r="F95" s="39"/>
      <c r="G95" s="39"/>
      <c r="H95" s="39"/>
      <c r="I95" s="39"/>
      <c r="J95" s="39"/>
      <c r="K95" s="39"/>
      <c r="L95" s="39"/>
      <c r="M95" s="40">
        <f t="shared" si="16"/>
        <v>0</v>
      </c>
    </row>
    <row r="96" spans="1:13" ht="22.5" customHeight="1" x14ac:dyDescent="0.2">
      <c r="A96" s="37" t="s">
        <v>132</v>
      </c>
      <c r="B96" s="38">
        <v>85</v>
      </c>
      <c r="C96" s="39"/>
      <c r="D96" s="39"/>
      <c r="E96" s="39"/>
      <c r="F96" s="39"/>
      <c r="G96" s="39"/>
      <c r="H96" s="39"/>
      <c r="I96" s="39"/>
      <c r="J96" s="39"/>
      <c r="K96" s="39"/>
      <c r="L96" s="39"/>
      <c r="M96" s="40">
        <f t="shared" si="16"/>
        <v>0</v>
      </c>
    </row>
    <row r="97" spans="1:13" ht="22.5" customHeight="1" x14ac:dyDescent="0.2">
      <c r="A97" s="37" t="s">
        <v>133</v>
      </c>
      <c r="B97" s="38">
        <v>86</v>
      </c>
      <c r="C97" s="39"/>
      <c r="D97" s="39"/>
      <c r="E97" s="39"/>
      <c r="F97" s="39"/>
      <c r="G97" s="39"/>
      <c r="H97" s="39"/>
      <c r="I97" s="39"/>
      <c r="J97" s="39"/>
      <c r="K97" s="39"/>
      <c r="L97" s="39"/>
      <c r="M97" s="40">
        <f t="shared" si="16"/>
        <v>0</v>
      </c>
    </row>
    <row r="98" spans="1:13" ht="22.5" customHeight="1" x14ac:dyDescent="0.2">
      <c r="A98" s="37" t="s">
        <v>134</v>
      </c>
      <c r="B98" s="38">
        <v>87</v>
      </c>
      <c r="C98" s="39"/>
      <c r="D98" s="39"/>
      <c r="E98" s="39"/>
      <c r="F98" s="39"/>
      <c r="G98" s="39"/>
      <c r="H98" s="39"/>
      <c r="I98" s="39"/>
      <c r="J98" s="39"/>
      <c r="K98" s="39"/>
      <c r="L98" s="39"/>
      <c r="M98" s="40">
        <f t="shared" si="16"/>
        <v>0</v>
      </c>
    </row>
    <row r="99" spans="1:13" ht="22.5" customHeight="1" x14ac:dyDescent="0.2">
      <c r="A99" s="37" t="s">
        <v>135</v>
      </c>
      <c r="B99" s="38">
        <v>89</v>
      </c>
      <c r="C99" s="39"/>
      <c r="D99" s="39"/>
      <c r="E99" s="39"/>
      <c r="F99" s="39"/>
      <c r="G99" s="39"/>
      <c r="H99" s="39"/>
      <c r="I99" s="39"/>
      <c r="J99" s="39"/>
      <c r="K99" s="39"/>
      <c r="L99" s="39"/>
      <c r="M99" s="40">
        <f t="shared" si="16"/>
        <v>0</v>
      </c>
    </row>
    <row r="100" spans="1:13" ht="22.5" customHeight="1" x14ac:dyDescent="0.2">
      <c r="A100" s="246" t="str">
        <f>CONCATENATE("Total ",A92)</f>
        <v>Total Individual Rights</v>
      </c>
      <c r="B100" s="246"/>
      <c r="C100" s="40">
        <f t="shared" ref="C100:L100" si="17">SUBTOTAL(9,C93:C99)</f>
        <v>0</v>
      </c>
      <c r="D100" s="40">
        <f t="shared" si="17"/>
        <v>0</v>
      </c>
      <c r="E100" s="40">
        <f t="shared" si="17"/>
        <v>0</v>
      </c>
      <c r="F100" s="40">
        <f t="shared" si="17"/>
        <v>0</v>
      </c>
      <c r="G100" s="40">
        <f t="shared" si="17"/>
        <v>0</v>
      </c>
      <c r="H100" s="40">
        <f t="shared" si="17"/>
        <v>0</v>
      </c>
      <c r="I100" s="40">
        <f t="shared" si="17"/>
        <v>0</v>
      </c>
      <c r="J100" s="40">
        <f t="shared" si="17"/>
        <v>0</v>
      </c>
      <c r="K100" s="40">
        <f t="shared" si="17"/>
        <v>0</v>
      </c>
      <c r="L100" s="40">
        <f t="shared" si="17"/>
        <v>0</v>
      </c>
      <c r="M100" s="40">
        <f t="shared" si="16"/>
        <v>0</v>
      </c>
    </row>
    <row r="101" spans="1:13" ht="17.25" customHeight="1" x14ac:dyDescent="0.2">
      <c r="A101" s="33" t="s">
        <v>136</v>
      </c>
      <c r="B101" s="41"/>
      <c r="C101" s="42"/>
      <c r="D101" s="41"/>
      <c r="E101" s="41"/>
      <c r="F101" s="41"/>
      <c r="G101" s="41"/>
      <c r="H101" s="41"/>
      <c r="I101" s="41"/>
      <c r="J101" s="41"/>
      <c r="K101" s="41"/>
      <c r="L101" s="41"/>
      <c r="M101" s="43"/>
    </row>
    <row r="102" spans="1:13" ht="22.5" customHeight="1" x14ac:dyDescent="0.2">
      <c r="A102" s="44" t="s">
        <v>137</v>
      </c>
      <c r="B102" s="38">
        <v>91</v>
      </c>
      <c r="C102" s="39"/>
      <c r="D102" s="39"/>
      <c r="E102" s="39"/>
      <c r="F102" s="39"/>
      <c r="G102" s="39"/>
      <c r="H102" s="39"/>
      <c r="I102" s="39"/>
      <c r="J102" s="39"/>
      <c r="K102" s="39"/>
      <c r="L102" s="39"/>
      <c r="M102" s="40">
        <f t="shared" ref="M102:M111" si="18">SUM(C102:L102)</f>
        <v>0</v>
      </c>
    </row>
    <row r="103" spans="1:13" ht="22.5" customHeight="1" x14ac:dyDescent="0.2">
      <c r="A103" s="37" t="s">
        <v>138</v>
      </c>
      <c r="B103" s="38">
        <v>92</v>
      </c>
      <c r="C103" s="39"/>
      <c r="D103" s="39"/>
      <c r="E103" s="39"/>
      <c r="F103" s="39"/>
      <c r="G103" s="39"/>
      <c r="H103" s="39"/>
      <c r="I103" s="39"/>
      <c r="J103" s="39"/>
      <c r="K103" s="39"/>
      <c r="L103" s="39"/>
      <c r="M103" s="40">
        <f t="shared" si="18"/>
        <v>0</v>
      </c>
    </row>
    <row r="104" spans="1:13" ht="22.5" customHeight="1" x14ac:dyDescent="0.2">
      <c r="A104" s="37" t="s">
        <v>139</v>
      </c>
      <c r="B104" s="38">
        <v>93</v>
      </c>
      <c r="C104" s="39"/>
      <c r="D104" s="39"/>
      <c r="E104" s="39"/>
      <c r="F104" s="39"/>
      <c r="G104" s="39"/>
      <c r="H104" s="39"/>
      <c r="I104" s="39"/>
      <c r="J104" s="39"/>
      <c r="K104" s="39"/>
      <c r="L104" s="39"/>
      <c r="M104" s="40">
        <f t="shared" si="18"/>
        <v>0</v>
      </c>
    </row>
    <row r="105" spans="1:13" ht="22.5" customHeight="1" x14ac:dyDescent="0.2">
      <c r="A105" s="37" t="s">
        <v>140</v>
      </c>
      <c r="B105" s="38">
        <v>94</v>
      </c>
      <c r="C105" s="39"/>
      <c r="D105" s="39"/>
      <c r="E105" s="39"/>
      <c r="F105" s="39"/>
      <c r="G105" s="39"/>
      <c r="H105" s="39"/>
      <c r="I105" s="39"/>
      <c r="J105" s="39"/>
      <c r="K105" s="39"/>
      <c r="L105" s="39"/>
      <c r="M105" s="40">
        <f t="shared" si="18"/>
        <v>0</v>
      </c>
    </row>
    <row r="106" spans="1:13" ht="22.5" customHeight="1" x14ac:dyDescent="0.2">
      <c r="A106" s="37" t="s">
        <v>141</v>
      </c>
      <c r="B106" s="38">
        <v>95</v>
      </c>
      <c r="C106" s="39"/>
      <c r="D106" s="39"/>
      <c r="E106" s="39"/>
      <c r="F106" s="39"/>
      <c r="G106" s="39"/>
      <c r="H106" s="39"/>
      <c r="I106" s="39"/>
      <c r="J106" s="39"/>
      <c r="K106" s="39"/>
      <c r="L106" s="39"/>
      <c r="M106" s="40">
        <f t="shared" si="18"/>
        <v>0</v>
      </c>
    </row>
    <row r="107" spans="1:13" ht="22.5" customHeight="1" x14ac:dyDescent="0.2">
      <c r="A107" s="37" t="s">
        <v>142</v>
      </c>
      <c r="B107" s="38">
        <v>96</v>
      </c>
      <c r="C107" s="39"/>
      <c r="D107" s="39"/>
      <c r="E107" s="39"/>
      <c r="F107" s="39"/>
      <c r="G107" s="39"/>
      <c r="H107" s="39"/>
      <c r="I107" s="39"/>
      <c r="J107" s="39"/>
      <c r="K107" s="39"/>
      <c r="L107" s="39"/>
      <c r="M107" s="40">
        <f t="shared" si="18"/>
        <v>0</v>
      </c>
    </row>
    <row r="108" spans="1:13" ht="22.5" customHeight="1" x14ac:dyDescent="0.2">
      <c r="A108" s="37" t="s">
        <v>143</v>
      </c>
      <c r="B108" s="38">
        <v>97</v>
      </c>
      <c r="C108" s="39"/>
      <c r="D108" s="39"/>
      <c r="E108" s="39"/>
      <c r="F108" s="39"/>
      <c r="G108" s="39"/>
      <c r="H108" s="39"/>
      <c r="I108" s="39"/>
      <c r="J108" s="39"/>
      <c r="K108" s="39"/>
      <c r="L108" s="39"/>
      <c r="M108" s="40">
        <f t="shared" si="18"/>
        <v>0</v>
      </c>
    </row>
    <row r="109" spans="1:13" ht="22.5" customHeight="1" x14ac:dyDescent="0.2">
      <c r="A109" s="37" t="s">
        <v>144</v>
      </c>
      <c r="B109" s="38">
        <v>99</v>
      </c>
      <c r="C109" s="39"/>
      <c r="D109" s="39"/>
      <c r="E109" s="39"/>
      <c r="F109" s="39"/>
      <c r="G109" s="39"/>
      <c r="H109" s="39"/>
      <c r="I109" s="39"/>
      <c r="J109" s="39"/>
      <c r="K109" s="39"/>
      <c r="L109" s="39"/>
      <c r="M109" s="40">
        <f t="shared" si="18"/>
        <v>0</v>
      </c>
    </row>
    <row r="110" spans="1:13" ht="22.5" customHeight="1" x14ac:dyDescent="0.2">
      <c r="A110" s="246" t="str">
        <f>CONCATENATE("Total ",A101)</f>
        <v>Total Miscellaneous</v>
      </c>
      <c r="B110" s="246"/>
      <c r="C110" s="40">
        <f t="shared" ref="C110:L110" si="19">SUBTOTAL(9,C102:C109)</f>
        <v>0</v>
      </c>
      <c r="D110" s="40">
        <f t="shared" si="19"/>
        <v>0</v>
      </c>
      <c r="E110" s="40">
        <f t="shared" si="19"/>
        <v>0</v>
      </c>
      <c r="F110" s="40">
        <f t="shared" si="19"/>
        <v>0</v>
      </c>
      <c r="G110" s="40">
        <f t="shared" si="19"/>
        <v>0</v>
      </c>
      <c r="H110" s="40">
        <f t="shared" si="19"/>
        <v>0</v>
      </c>
      <c r="I110" s="40">
        <f t="shared" si="19"/>
        <v>0</v>
      </c>
      <c r="J110" s="40">
        <f t="shared" si="19"/>
        <v>0</v>
      </c>
      <c r="K110" s="40">
        <f t="shared" si="19"/>
        <v>0</v>
      </c>
      <c r="L110" s="40">
        <f t="shared" si="19"/>
        <v>0</v>
      </c>
      <c r="M110" s="40">
        <f t="shared" si="18"/>
        <v>0</v>
      </c>
    </row>
    <row r="111" spans="1:13" s="57" customFormat="1" ht="22.5" customHeight="1" x14ac:dyDescent="0.2">
      <c r="A111" s="55" t="s">
        <v>147</v>
      </c>
      <c r="B111" s="38"/>
      <c r="C111" s="56">
        <f t="shared" ref="C111:L111" si="20">SUBTOTAL(9,C12:C110)</f>
        <v>0</v>
      </c>
      <c r="D111" s="56">
        <f t="shared" si="20"/>
        <v>0</v>
      </c>
      <c r="E111" s="56">
        <f t="shared" si="20"/>
        <v>0</v>
      </c>
      <c r="F111" s="56">
        <f t="shared" si="20"/>
        <v>0</v>
      </c>
      <c r="G111" s="56">
        <f t="shared" si="20"/>
        <v>0</v>
      </c>
      <c r="H111" s="56">
        <f t="shared" si="20"/>
        <v>0</v>
      </c>
      <c r="I111" s="56">
        <f t="shared" si="20"/>
        <v>0</v>
      </c>
      <c r="J111" s="56">
        <f t="shared" si="20"/>
        <v>0</v>
      </c>
      <c r="K111" s="56">
        <f t="shared" si="20"/>
        <v>0</v>
      </c>
      <c r="L111" s="56">
        <f t="shared" si="20"/>
        <v>0</v>
      </c>
      <c r="M111" s="56">
        <f t="shared" si="18"/>
        <v>0</v>
      </c>
    </row>
  </sheetData>
  <mergeCells count="30">
    <mergeCell ref="A1:M1"/>
    <mergeCell ref="A2:M2"/>
    <mergeCell ref="A3:B3"/>
    <mergeCell ref="G3:I3"/>
    <mergeCell ref="J3:K3"/>
    <mergeCell ref="A5:B5"/>
    <mergeCell ref="C5:E5"/>
    <mergeCell ref="A8:A11"/>
    <mergeCell ref="B8:B11"/>
    <mergeCell ref="C8:L8"/>
    <mergeCell ref="M8:M11"/>
    <mergeCell ref="H9:J9"/>
    <mergeCell ref="C10:C11"/>
    <mergeCell ref="D10:D11"/>
    <mergeCell ref="E10:E11"/>
    <mergeCell ref="F10:F11"/>
    <mergeCell ref="G10:G11"/>
    <mergeCell ref="H10:J10"/>
    <mergeCell ref="K10:K11"/>
    <mergeCell ref="L10:L11"/>
    <mergeCell ref="A22:B22"/>
    <mergeCell ref="A31:B31"/>
    <mergeCell ref="A40:B40"/>
    <mergeCell ref="A52:B52"/>
    <mergeCell ref="A59:B59"/>
    <mergeCell ref="A69:B69"/>
    <mergeCell ref="A80:B80"/>
    <mergeCell ref="A91:B91"/>
    <mergeCell ref="A100:B100"/>
    <mergeCell ref="A110:B110"/>
  </mergeCells>
  <pageMargins left="0.5" right="0.5" top="0.25" bottom="0.25" header="0.51180555555555496" footer="0.51180555555555496"/>
  <pageSetup scale="61" firstPageNumber="0" orientation="portrait" horizontalDpi="300" verticalDpi="300"/>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0"/>
  <sheetViews>
    <sheetView showGridLines="0" zoomScaleNormal="100" workbookViewId="0">
      <selection activeCell="J3" sqref="J3"/>
    </sheetView>
  </sheetViews>
  <sheetFormatPr baseColWidth="10" defaultColWidth="5.5" defaultRowHeight="15" x14ac:dyDescent="0.2"/>
  <cols>
    <col min="1" max="1" width="7.5" style="59" customWidth="1"/>
    <col min="2" max="8" width="11.6640625" style="59" customWidth="1"/>
    <col min="9" max="1024" width="5.5" style="59"/>
  </cols>
  <sheetData>
    <row r="1" spans="1:8" s="20" customFormat="1" ht="30" customHeight="1" x14ac:dyDescent="0.2">
      <c r="A1" s="262" t="s">
        <v>22</v>
      </c>
      <c r="B1" s="262"/>
      <c r="C1" s="262"/>
      <c r="D1" s="262"/>
      <c r="E1" s="262"/>
      <c r="F1" s="262"/>
      <c r="G1" s="262"/>
      <c r="H1" s="262"/>
    </row>
    <row r="2" spans="1:8" s="20" customFormat="1" ht="27" customHeight="1" x14ac:dyDescent="0.2">
      <c r="A2" s="263" t="s">
        <v>148</v>
      </c>
      <c r="B2" s="263"/>
      <c r="C2" s="263"/>
      <c r="D2" s="263"/>
      <c r="E2" s="263"/>
      <c r="F2" s="263"/>
      <c r="G2" s="263"/>
      <c r="H2" s="263"/>
    </row>
    <row r="3" spans="1:8" s="20" customFormat="1" ht="18.75" customHeight="1" x14ac:dyDescent="0.2">
      <c r="A3" s="29"/>
      <c r="B3" s="29"/>
      <c r="C3" s="3" t="s">
        <v>149</v>
      </c>
      <c r="D3" s="60">
        <f>Cover!D4</f>
        <v>45658</v>
      </c>
      <c r="E3" s="61" t="s">
        <v>24</v>
      </c>
      <c r="F3" s="62">
        <f>Cover!D5</f>
        <v>46022</v>
      </c>
      <c r="G3" s="29"/>
      <c r="H3" s="63"/>
    </row>
    <row r="4" spans="1:8" s="20" customFormat="1" ht="7.5" customHeight="1" x14ac:dyDescent="0.2">
      <c r="A4" s="25"/>
      <c r="B4" s="25"/>
      <c r="C4" s="25"/>
      <c r="D4" s="25"/>
      <c r="E4" s="25"/>
      <c r="F4" s="25"/>
      <c r="G4" s="25"/>
      <c r="H4" s="64"/>
    </row>
    <row r="5" spans="1:8" s="20" customFormat="1" ht="18" customHeight="1" x14ac:dyDescent="0.2">
      <c r="A5" s="29"/>
      <c r="B5" s="29"/>
      <c r="C5" s="3" t="s">
        <v>25</v>
      </c>
      <c r="D5" s="254">
        <f>Cover!E7</f>
        <v>0</v>
      </c>
      <c r="E5" s="254"/>
      <c r="F5" s="254"/>
      <c r="G5" s="26"/>
      <c r="H5" s="65"/>
    </row>
    <row r="6" spans="1:8" s="20" customFormat="1" ht="7.5" customHeight="1" x14ac:dyDescent="0.2">
      <c r="A6" s="29"/>
      <c r="B6" s="29"/>
      <c r="C6" s="3"/>
      <c r="D6" s="26"/>
      <c r="E6" s="26"/>
      <c r="F6" s="26"/>
      <c r="G6" s="26"/>
      <c r="H6" s="65"/>
    </row>
    <row r="7" spans="1:8" s="20" customFormat="1" x14ac:dyDescent="0.2">
      <c r="A7" s="66" t="s">
        <v>150</v>
      </c>
      <c r="B7" s="67" t="s">
        <v>229</v>
      </c>
      <c r="C7" s="4"/>
      <c r="D7" s="4"/>
      <c r="E7" s="68"/>
      <c r="F7" s="68"/>
      <c r="G7" s="68"/>
      <c r="H7" s="69"/>
    </row>
    <row r="8" spans="1:8" s="20" customFormat="1" x14ac:dyDescent="0.2">
      <c r="A8" s="66" t="s">
        <v>150</v>
      </c>
      <c r="B8" s="67" t="s">
        <v>151</v>
      </c>
      <c r="C8" s="4"/>
      <c r="D8" s="4"/>
      <c r="E8" s="68"/>
      <c r="F8" s="68"/>
      <c r="G8" s="68"/>
      <c r="H8" s="69"/>
    </row>
    <row r="9" spans="1:8" s="20" customFormat="1" x14ac:dyDescent="0.2">
      <c r="A9" s="66" t="s">
        <v>150</v>
      </c>
      <c r="B9" s="67" t="s">
        <v>152</v>
      </c>
      <c r="C9" s="4"/>
      <c r="D9" s="4"/>
      <c r="E9" s="68"/>
      <c r="F9" s="68"/>
      <c r="G9" s="68"/>
      <c r="H9" s="69"/>
    </row>
    <row r="10" spans="1:8" s="20" customFormat="1" ht="7.5" customHeight="1" x14ac:dyDescent="0.2">
      <c r="A10" s="3"/>
      <c r="B10" s="3"/>
      <c r="C10" s="27"/>
      <c r="D10" s="27"/>
      <c r="E10" s="27"/>
      <c r="F10" s="27"/>
      <c r="G10" s="27"/>
      <c r="H10" s="65"/>
    </row>
    <row r="11" spans="1:8" s="20" customFormat="1" ht="21" customHeight="1" x14ac:dyDescent="0.2">
      <c r="A11" s="70" t="s">
        <v>153</v>
      </c>
      <c r="B11" s="3"/>
      <c r="C11" s="27"/>
      <c r="D11" s="27"/>
      <c r="E11" s="27"/>
      <c r="F11" s="27"/>
      <c r="G11" s="27"/>
      <c r="H11" s="65"/>
    </row>
    <row r="12" spans="1:8" ht="21" customHeight="1" x14ac:dyDescent="0.2">
      <c r="A12" s="2"/>
      <c r="B12" s="71" t="s">
        <v>154</v>
      </c>
      <c r="C12" s="71" t="s">
        <v>155</v>
      </c>
      <c r="D12" s="2"/>
      <c r="E12" s="2"/>
      <c r="F12" s="2"/>
      <c r="G12" s="2"/>
      <c r="H12" s="72"/>
    </row>
    <row r="13" spans="1:8" ht="21" customHeight="1" x14ac:dyDescent="0.2">
      <c r="A13" s="2"/>
      <c r="B13" s="73" t="s">
        <v>156</v>
      </c>
      <c r="C13" s="74"/>
      <c r="D13" s="2"/>
      <c r="E13" s="2"/>
      <c r="F13" s="2"/>
      <c r="G13" s="2"/>
      <c r="H13" s="72"/>
    </row>
    <row r="14" spans="1:8" ht="21" customHeight="1" x14ac:dyDescent="0.2">
      <c r="A14" s="2"/>
      <c r="B14" s="73" t="s">
        <v>157</v>
      </c>
      <c r="C14" s="74"/>
      <c r="D14" s="2"/>
      <c r="E14" s="2"/>
      <c r="F14" s="2"/>
      <c r="G14" s="2"/>
      <c r="H14" s="72"/>
    </row>
    <row r="15" spans="1:8" ht="21" customHeight="1" x14ac:dyDescent="0.2">
      <c r="A15" s="2"/>
      <c r="B15" s="73" t="s">
        <v>44</v>
      </c>
      <c r="C15" s="74"/>
      <c r="D15" s="2"/>
      <c r="E15" s="2"/>
      <c r="F15" s="2"/>
      <c r="G15" s="2"/>
      <c r="H15" s="72"/>
    </row>
    <row r="16" spans="1:8" ht="21" customHeight="1" x14ac:dyDescent="0.2">
      <c r="A16" s="2"/>
      <c r="B16" s="73" t="s">
        <v>158</v>
      </c>
      <c r="C16" s="74"/>
      <c r="D16" s="2"/>
      <c r="E16" s="2"/>
      <c r="F16" s="2"/>
      <c r="G16" s="2"/>
      <c r="H16" s="72"/>
    </row>
    <row r="17" spans="1:8" ht="21" customHeight="1" x14ac:dyDescent="0.2">
      <c r="A17" s="2"/>
      <c r="B17" s="2"/>
      <c r="C17" s="2"/>
      <c r="D17" s="2"/>
      <c r="E17" s="2"/>
      <c r="F17" s="2"/>
      <c r="G17" s="2"/>
      <c r="H17" s="72"/>
    </row>
    <row r="18" spans="1:8" ht="21" customHeight="1" x14ac:dyDescent="0.2">
      <c r="A18" s="75" t="s">
        <v>159</v>
      </c>
      <c r="B18" s="2"/>
      <c r="C18" s="2"/>
      <c r="D18" s="2"/>
      <c r="E18" s="2"/>
      <c r="F18" s="2"/>
      <c r="G18" s="2"/>
      <c r="H18" s="72"/>
    </row>
    <row r="19" spans="1:8" ht="21.75" customHeight="1" x14ac:dyDescent="0.2">
      <c r="A19" s="66" t="s">
        <v>150</v>
      </c>
      <c r="B19" s="67" t="s">
        <v>160</v>
      </c>
      <c r="C19" s="67"/>
      <c r="D19" s="67"/>
      <c r="E19" s="67"/>
      <c r="F19" s="67"/>
      <c r="G19" s="67"/>
      <c r="H19" s="76"/>
    </row>
    <row r="20" spans="1:8" ht="21" customHeight="1" x14ac:dyDescent="0.2">
      <c r="A20" s="2"/>
      <c r="B20" s="71" t="s">
        <v>161</v>
      </c>
      <c r="C20" s="71" t="s">
        <v>162</v>
      </c>
      <c r="D20" s="71" t="s">
        <v>163</v>
      </c>
      <c r="E20" s="71" t="s">
        <v>164</v>
      </c>
      <c r="F20" s="71" t="s">
        <v>165</v>
      </c>
      <c r="G20" s="71" t="s">
        <v>158</v>
      </c>
      <c r="H20" s="72"/>
    </row>
    <row r="21" spans="1:8" ht="30" x14ac:dyDescent="0.2">
      <c r="A21" s="2"/>
      <c r="B21" s="125" t="s">
        <v>224</v>
      </c>
      <c r="C21" s="77"/>
      <c r="D21" s="77"/>
      <c r="E21" s="77"/>
      <c r="F21" s="77"/>
      <c r="G21" s="77"/>
      <c r="H21" s="72"/>
    </row>
    <row r="22" spans="1:8" ht="21" customHeight="1" x14ac:dyDescent="0.2">
      <c r="A22" s="2"/>
      <c r="B22" s="73" t="s">
        <v>166</v>
      </c>
      <c r="C22" s="77"/>
      <c r="D22" s="77"/>
      <c r="E22" s="77"/>
      <c r="F22" s="77"/>
      <c r="G22" s="77"/>
      <c r="H22" s="72"/>
    </row>
    <row r="23" spans="1:8" x14ac:dyDescent="0.2">
      <c r="A23" s="2"/>
      <c r="B23" s="125" t="s">
        <v>223</v>
      </c>
      <c r="C23" s="77"/>
      <c r="D23" s="77"/>
      <c r="E23" s="77"/>
      <c r="F23" s="77"/>
      <c r="G23" s="77"/>
      <c r="H23" s="72"/>
    </row>
    <row r="24" spans="1:8" ht="30" x14ac:dyDescent="0.2">
      <c r="A24" s="2"/>
      <c r="B24" s="125" t="s">
        <v>225</v>
      </c>
      <c r="C24" s="77"/>
      <c r="D24" s="77"/>
      <c r="E24" s="77"/>
      <c r="F24" s="77"/>
      <c r="G24" s="77"/>
      <c r="H24" s="72"/>
    </row>
    <row r="25" spans="1:8" ht="21" customHeight="1" x14ac:dyDescent="0.2">
      <c r="A25" s="2"/>
      <c r="B25" s="73" t="s">
        <v>167</v>
      </c>
      <c r="C25" s="77"/>
      <c r="D25" s="77"/>
      <c r="E25" s="77"/>
      <c r="F25" s="77"/>
      <c r="G25" s="77"/>
      <c r="H25" s="72"/>
    </row>
    <row r="26" spans="1:8" ht="21" customHeight="1" x14ac:dyDescent="0.2">
      <c r="A26" s="2"/>
      <c r="B26" s="73" t="s">
        <v>44</v>
      </c>
      <c r="C26" s="77"/>
      <c r="D26" s="77"/>
      <c r="E26" s="77"/>
      <c r="F26" s="77"/>
      <c r="G26" s="77"/>
      <c r="H26" s="72"/>
    </row>
    <row r="27" spans="1:8" ht="21" customHeight="1" x14ac:dyDescent="0.2">
      <c r="A27" s="2"/>
      <c r="B27" s="73" t="s">
        <v>158</v>
      </c>
      <c r="C27" s="77"/>
      <c r="D27" s="77"/>
      <c r="E27" s="77"/>
      <c r="F27" s="77"/>
      <c r="G27" s="77"/>
      <c r="H27" s="72"/>
    </row>
    <row r="28" spans="1:8" ht="21" customHeight="1" x14ac:dyDescent="0.2">
      <c r="A28" s="2"/>
      <c r="B28" s="2"/>
      <c r="C28" s="2"/>
      <c r="D28" s="2"/>
      <c r="E28" s="2"/>
      <c r="F28" s="2"/>
      <c r="G28" s="2"/>
      <c r="H28" s="72"/>
    </row>
    <row r="29" spans="1:8" ht="21" customHeight="1" x14ac:dyDescent="0.2">
      <c r="A29" s="8" t="s">
        <v>168</v>
      </c>
      <c r="B29" s="2"/>
      <c r="C29" s="2"/>
      <c r="D29" s="2"/>
      <c r="E29" s="2"/>
      <c r="F29" s="2"/>
      <c r="G29" s="2"/>
      <c r="H29" s="72"/>
    </row>
    <row r="30" spans="1:8" ht="21" customHeight="1" x14ac:dyDescent="0.2">
      <c r="A30" s="8"/>
      <c r="B30" s="71" t="s">
        <v>169</v>
      </c>
      <c r="C30" s="71" t="s">
        <v>155</v>
      </c>
      <c r="D30" s="2"/>
      <c r="E30" s="2"/>
      <c r="F30" s="2"/>
      <c r="G30" s="2"/>
      <c r="H30" s="72"/>
    </row>
    <row r="31" spans="1:8" ht="21" customHeight="1" x14ac:dyDescent="0.2">
      <c r="A31" s="8"/>
      <c r="B31" s="73" t="s">
        <v>170</v>
      </c>
      <c r="C31" s="77"/>
      <c r="D31" s="2"/>
      <c r="E31" s="2"/>
      <c r="F31" s="2"/>
      <c r="G31" s="2"/>
      <c r="H31" s="72"/>
    </row>
    <row r="32" spans="1:8" ht="21" customHeight="1" x14ac:dyDescent="0.2">
      <c r="A32" s="8"/>
      <c r="B32" s="73" t="s">
        <v>171</v>
      </c>
      <c r="C32" s="77"/>
      <c r="D32" s="2"/>
      <c r="E32" s="2"/>
      <c r="F32" s="2"/>
      <c r="G32" s="2"/>
      <c r="H32" s="72"/>
    </row>
    <row r="33" spans="1:8" ht="21" customHeight="1" x14ac:dyDescent="0.2">
      <c r="A33" s="8"/>
      <c r="B33" s="73" t="s">
        <v>172</v>
      </c>
      <c r="C33" s="77"/>
      <c r="D33" s="2"/>
      <c r="E33" s="2"/>
      <c r="F33" s="2"/>
      <c r="G33" s="2"/>
      <c r="H33" s="72"/>
    </row>
    <row r="34" spans="1:8" ht="21" customHeight="1" x14ac:dyDescent="0.2">
      <c r="A34" s="8"/>
      <c r="B34" s="73" t="s">
        <v>173</v>
      </c>
      <c r="C34" s="77"/>
      <c r="D34" s="2"/>
      <c r="E34" s="2"/>
      <c r="F34" s="2"/>
      <c r="G34" s="2"/>
      <c r="H34" s="72"/>
    </row>
    <row r="35" spans="1:8" ht="21" customHeight="1" x14ac:dyDescent="0.2">
      <c r="A35" s="8"/>
      <c r="B35" s="73" t="s">
        <v>44</v>
      </c>
      <c r="C35" s="77"/>
      <c r="D35" s="2"/>
      <c r="E35" s="2"/>
      <c r="F35" s="2"/>
      <c r="G35" s="2"/>
      <c r="H35" s="72"/>
    </row>
    <row r="36" spans="1:8" ht="21" customHeight="1" x14ac:dyDescent="0.2">
      <c r="A36" s="8"/>
      <c r="B36" s="73" t="s">
        <v>158</v>
      </c>
      <c r="C36" s="77"/>
      <c r="D36" s="2"/>
      <c r="E36" s="2"/>
      <c r="F36" s="2"/>
      <c r="G36" s="2"/>
      <c r="H36" s="72"/>
    </row>
    <row r="37" spans="1:8" ht="21" customHeight="1" x14ac:dyDescent="0.2">
      <c r="A37" s="8"/>
      <c r="B37" s="78"/>
      <c r="C37" s="2"/>
      <c r="D37" s="2"/>
      <c r="E37" s="2"/>
      <c r="F37" s="2"/>
      <c r="G37" s="2"/>
      <c r="H37" s="72"/>
    </row>
    <row r="38" spans="1:8" ht="21" customHeight="1" x14ac:dyDescent="0.2">
      <c r="A38" s="8" t="s">
        <v>174</v>
      </c>
      <c r="B38" s="78"/>
      <c r="C38" s="2"/>
      <c r="D38" s="2"/>
      <c r="E38" s="2"/>
      <c r="F38" s="2"/>
      <c r="G38" s="2"/>
      <c r="H38" s="72"/>
    </row>
    <row r="39" spans="1:8" ht="21" customHeight="1" x14ac:dyDescent="0.2">
      <c r="A39" s="66" t="s">
        <v>150</v>
      </c>
      <c r="B39" s="67" t="s">
        <v>175</v>
      </c>
      <c r="C39" s="2"/>
      <c r="D39" s="2"/>
      <c r="E39" s="2"/>
      <c r="F39" s="2"/>
      <c r="G39" s="2"/>
      <c r="H39" s="72"/>
    </row>
    <row r="40" spans="1:8" ht="21" customHeight="1" x14ac:dyDescent="0.2">
      <c r="A40" s="8"/>
      <c r="B40" s="71" t="s">
        <v>176</v>
      </c>
      <c r="C40" s="71" t="s">
        <v>155</v>
      </c>
      <c r="D40" s="2"/>
      <c r="E40" s="2"/>
      <c r="F40" s="2"/>
      <c r="G40" s="2"/>
      <c r="H40" s="72"/>
    </row>
    <row r="41" spans="1:8" ht="21" customHeight="1" x14ac:dyDescent="0.2">
      <c r="A41" s="8"/>
      <c r="B41" s="73" t="s">
        <v>162</v>
      </c>
      <c r="C41" s="77"/>
      <c r="D41" s="2"/>
      <c r="E41" s="2"/>
      <c r="F41" s="2"/>
      <c r="G41" s="2"/>
      <c r="H41" s="72"/>
    </row>
    <row r="42" spans="1:8" ht="21" customHeight="1" x14ac:dyDescent="0.2">
      <c r="A42" s="8"/>
      <c r="B42" s="73" t="s">
        <v>163</v>
      </c>
      <c r="C42" s="77"/>
      <c r="D42" s="2"/>
      <c r="E42" s="2"/>
      <c r="F42" s="2"/>
      <c r="G42" s="2"/>
      <c r="H42" s="72"/>
    </row>
    <row r="43" spans="1:8" ht="21" customHeight="1" x14ac:dyDescent="0.2">
      <c r="A43" s="8"/>
      <c r="B43" s="73" t="s">
        <v>164</v>
      </c>
      <c r="C43" s="77"/>
      <c r="D43" s="2"/>
      <c r="E43" s="2"/>
      <c r="F43" s="2"/>
      <c r="G43" s="2"/>
      <c r="H43" s="72"/>
    </row>
    <row r="44" spans="1:8" ht="21" customHeight="1" x14ac:dyDescent="0.2">
      <c r="A44" s="8"/>
      <c r="B44" s="73" t="s">
        <v>165</v>
      </c>
      <c r="C44" s="77"/>
      <c r="D44" s="2"/>
      <c r="E44" s="2"/>
      <c r="F44" s="2"/>
      <c r="G44" s="2"/>
      <c r="H44" s="72"/>
    </row>
    <row r="45" spans="1:8" ht="21" customHeight="1" x14ac:dyDescent="0.2">
      <c r="A45" s="8"/>
      <c r="B45" s="73" t="s">
        <v>158</v>
      </c>
      <c r="C45" s="77"/>
      <c r="D45" s="2"/>
      <c r="E45" s="2"/>
      <c r="F45" s="2"/>
      <c r="G45" s="2"/>
      <c r="H45" s="72"/>
    </row>
    <row r="46" spans="1:8" ht="21" customHeight="1" x14ac:dyDescent="0.2">
      <c r="A46" s="8"/>
      <c r="B46" s="78"/>
      <c r="C46" s="2"/>
      <c r="D46" s="2"/>
      <c r="E46" s="2"/>
      <c r="F46" s="2"/>
      <c r="G46" s="2"/>
      <c r="H46" s="72"/>
    </row>
    <row r="47" spans="1:8" ht="21" customHeight="1" x14ac:dyDescent="0.2">
      <c r="A47" s="8" t="s">
        <v>177</v>
      </c>
      <c r="B47" s="78"/>
      <c r="C47" s="2"/>
      <c r="D47" s="2"/>
      <c r="E47" s="2"/>
      <c r="F47" s="2"/>
      <c r="G47" s="2"/>
      <c r="H47" s="72"/>
    </row>
    <row r="48" spans="1:8" ht="21" customHeight="1" x14ac:dyDescent="0.2">
      <c r="A48" s="66" t="s">
        <v>150</v>
      </c>
      <c r="B48" s="67" t="s">
        <v>175</v>
      </c>
      <c r="C48" s="2"/>
      <c r="D48" s="2"/>
      <c r="E48" s="2"/>
      <c r="F48" s="2"/>
      <c r="G48" s="2"/>
      <c r="H48" s="72"/>
    </row>
    <row r="49" spans="1:8" ht="21" customHeight="1" x14ac:dyDescent="0.2">
      <c r="A49" s="8"/>
      <c r="B49" s="71" t="s">
        <v>161</v>
      </c>
      <c r="C49" s="71" t="s">
        <v>155</v>
      </c>
      <c r="D49" s="2"/>
      <c r="E49" s="2"/>
      <c r="F49" s="2"/>
      <c r="G49" s="2"/>
      <c r="H49" s="72"/>
    </row>
    <row r="50" spans="1:8" ht="30" x14ac:dyDescent="0.2">
      <c r="A50" s="8"/>
      <c r="B50" s="125" t="s">
        <v>224</v>
      </c>
      <c r="C50" s="77"/>
      <c r="D50" s="2"/>
      <c r="E50" s="2"/>
      <c r="F50" s="2"/>
      <c r="G50" s="2"/>
      <c r="H50" s="72"/>
    </row>
    <row r="51" spans="1:8" ht="21" customHeight="1" x14ac:dyDescent="0.2">
      <c r="A51" s="8"/>
      <c r="B51" s="73" t="s">
        <v>166</v>
      </c>
      <c r="C51" s="77"/>
      <c r="D51" s="2"/>
      <c r="E51" s="2"/>
      <c r="F51" s="2"/>
      <c r="G51" s="2"/>
      <c r="H51" s="72"/>
    </row>
    <row r="52" spans="1:8" ht="16" x14ac:dyDescent="0.2">
      <c r="A52" s="8"/>
      <c r="B52" s="125" t="s">
        <v>223</v>
      </c>
      <c r="C52" s="77"/>
      <c r="D52" s="2"/>
      <c r="E52" s="2"/>
      <c r="F52" s="2"/>
      <c r="G52" s="2"/>
      <c r="H52" s="72"/>
    </row>
    <row r="53" spans="1:8" ht="30" x14ac:dyDescent="0.2">
      <c r="A53" s="8"/>
      <c r="B53" s="125" t="s">
        <v>225</v>
      </c>
      <c r="C53" s="77"/>
      <c r="D53" s="2"/>
      <c r="E53" s="2"/>
      <c r="F53" s="2"/>
      <c r="G53" s="2"/>
      <c r="H53" s="72"/>
    </row>
    <row r="54" spans="1:8" ht="21" customHeight="1" x14ac:dyDescent="0.2">
      <c r="A54" s="8"/>
      <c r="B54" s="73" t="s">
        <v>167</v>
      </c>
      <c r="C54" s="77"/>
      <c r="D54" s="2"/>
      <c r="E54" s="2"/>
      <c r="F54" s="2"/>
      <c r="G54" s="2"/>
      <c r="H54" s="72"/>
    </row>
    <row r="55" spans="1:8" ht="21" customHeight="1" x14ac:dyDescent="0.2">
      <c r="A55" s="8"/>
      <c r="B55" s="73" t="s">
        <v>44</v>
      </c>
      <c r="C55" s="77"/>
      <c r="D55" s="2"/>
      <c r="E55" s="2"/>
      <c r="F55" s="2"/>
      <c r="G55" s="2"/>
      <c r="H55" s="72"/>
    </row>
    <row r="56" spans="1:8" ht="21" customHeight="1" x14ac:dyDescent="0.2">
      <c r="A56" s="8"/>
      <c r="B56" s="73" t="s">
        <v>158</v>
      </c>
      <c r="C56" s="77"/>
      <c r="D56" s="2"/>
      <c r="E56" s="2"/>
      <c r="F56" s="2"/>
      <c r="G56" s="2"/>
      <c r="H56" s="72"/>
    </row>
    <row r="57" spans="1:8" ht="21" customHeight="1" x14ac:dyDescent="0.2">
      <c r="A57" s="8"/>
      <c r="B57" s="78"/>
      <c r="C57" s="2"/>
      <c r="D57" s="2"/>
      <c r="E57" s="2"/>
      <c r="F57" s="2"/>
      <c r="G57" s="2"/>
      <c r="H57" s="72"/>
    </row>
    <row r="58" spans="1:8" ht="21" customHeight="1" x14ac:dyDescent="0.2">
      <c r="A58" s="8"/>
      <c r="B58" s="2"/>
      <c r="C58" s="2"/>
      <c r="D58" s="2"/>
      <c r="E58" s="2"/>
      <c r="F58" s="2"/>
      <c r="G58" s="2"/>
      <c r="H58" s="72"/>
    </row>
    <row r="59" spans="1:8" ht="24" customHeight="1" x14ac:dyDescent="0.2"/>
    <row r="60" spans="1:8" ht="24" customHeight="1" x14ac:dyDescent="0.2"/>
  </sheetData>
  <mergeCells count="3">
    <mergeCell ref="A1:H1"/>
    <mergeCell ref="A2:H2"/>
    <mergeCell ref="D5:F5"/>
  </mergeCells>
  <pageMargins left="0.5" right="0.5" top="0.5" bottom="0.5" header="0.26180555599999999" footer="0.26180555599999999"/>
  <pageSetup firstPageNumber="0" orientation="portrait" horizontalDpi="300" verticalDpi="300"/>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37"/>
  <sheetViews>
    <sheetView showGridLines="0" zoomScaleNormal="100" workbookViewId="0">
      <selection activeCell="O18" sqref="O18"/>
    </sheetView>
  </sheetViews>
  <sheetFormatPr baseColWidth="10" defaultColWidth="5.5" defaultRowHeight="15" x14ac:dyDescent="0.2"/>
  <cols>
    <col min="1" max="1" width="3" style="59" customWidth="1"/>
    <col min="2" max="2" width="6.5" style="59" customWidth="1"/>
    <col min="3" max="3" width="21.33203125" style="59" customWidth="1"/>
    <col min="4" max="8" width="11.6640625" style="59" customWidth="1"/>
    <col min="9" max="1024" width="5.5" style="59"/>
  </cols>
  <sheetData>
    <row r="1" spans="1:8" s="20" customFormat="1" ht="30" customHeight="1" x14ac:dyDescent="0.2">
      <c r="A1" s="262" t="s">
        <v>22</v>
      </c>
      <c r="B1" s="262"/>
      <c r="C1" s="262"/>
      <c r="D1" s="262"/>
      <c r="E1" s="262"/>
      <c r="F1" s="262"/>
      <c r="G1" s="262"/>
      <c r="H1" s="262"/>
    </row>
    <row r="2" spans="1:8" s="20" customFormat="1" ht="27" customHeight="1" x14ac:dyDescent="0.2">
      <c r="A2" s="263" t="s">
        <v>178</v>
      </c>
      <c r="B2" s="263"/>
      <c r="C2" s="263"/>
      <c r="D2" s="263"/>
      <c r="E2" s="263"/>
      <c r="F2" s="263"/>
      <c r="G2" s="263"/>
      <c r="H2" s="263"/>
    </row>
    <row r="3" spans="1:8" s="20" customFormat="1" ht="18.75" customHeight="1" x14ac:dyDescent="0.2">
      <c r="A3" s="29"/>
      <c r="B3" s="29"/>
      <c r="C3" s="3" t="s">
        <v>149</v>
      </c>
      <c r="D3" s="60">
        <f>Cover!D4</f>
        <v>45658</v>
      </c>
      <c r="E3" s="61" t="s">
        <v>24</v>
      </c>
      <c r="F3" s="62">
        <f>Cover!D5</f>
        <v>46022</v>
      </c>
      <c r="G3" s="29"/>
      <c r="H3" s="63"/>
    </row>
    <row r="4" spans="1:8" s="20" customFormat="1" ht="7.5" customHeight="1" x14ac:dyDescent="0.2">
      <c r="A4" s="25"/>
      <c r="B4" s="25"/>
      <c r="C4" s="25"/>
      <c r="D4" s="25"/>
      <c r="E4" s="25"/>
      <c r="F4" s="25"/>
      <c r="G4" s="25"/>
      <c r="H4" s="64"/>
    </row>
    <row r="5" spans="1:8" s="20" customFormat="1" ht="18" customHeight="1" x14ac:dyDescent="0.2">
      <c r="A5" s="29"/>
      <c r="B5" s="29"/>
      <c r="C5" s="3" t="s">
        <v>25</v>
      </c>
      <c r="D5" s="254">
        <f>Cover!E7</f>
        <v>0</v>
      </c>
      <c r="E5" s="254"/>
      <c r="F5" s="254"/>
      <c r="G5" s="26"/>
      <c r="H5" s="65"/>
    </row>
    <row r="6" spans="1:8" s="20" customFormat="1" ht="7.5" customHeight="1" x14ac:dyDescent="0.2">
      <c r="A6" s="29"/>
      <c r="B6" s="29"/>
      <c r="C6" s="3"/>
      <c r="D6" s="26"/>
      <c r="E6" s="26"/>
      <c r="F6" s="26"/>
      <c r="G6" s="26"/>
      <c r="H6" s="65"/>
    </row>
    <row r="7" spans="1:8" s="20" customFormat="1" x14ac:dyDescent="0.2">
      <c r="A7" s="66" t="s">
        <v>150</v>
      </c>
      <c r="B7" s="79" t="s">
        <v>179</v>
      </c>
      <c r="C7" s="4"/>
      <c r="D7" s="4"/>
      <c r="E7" s="68"/>
      <c r="F7" s="68"/>
      <c r="G7" s="68"/>
      <c r="H7" s="69"/>
    </row>
    <row r="8" spans="1:8" s="20" customFormat="1" ht="7.5" customHeight="1" x14ac:dyDescent="0.2">
      <c r="A8" s="3"/>
      <c r="B8" s="3"/>
      <c r="C8" s="27"/>
      <c r="D8" s="27"/>
      <c r="E8" s="27"/>
      <c r="F8" s="27"/>
      <c r="G8" s="27"/>
      <c r="H8" s="65"/>
    </row>
    <row r="9" spans="1:8" ht="21" customHeight="1" x14ac:dyDescent="0.2">
      <c r="A9" s="2">
        <v>1</v>
      </c>
      <c r="B9" s="2" t="s">
        <v>180</v>
      </c>
      <c r="C9" s="2"/>
      <c r="D9" s="2"/>
      <c r="E9" s="2"/>
      <c r="F9" s="2"/>
      <c r="G9" s="2"/>
      <c r="H9" s="72"/>
    </row>
    <row r="10" spans="1:8" ht="21" customHeight="1" x14ac:dyDescent="0.2">
      <c r="A10" s="2"/>
      <c r="B10" s="2"/>
      <c r="C10" s="80"/>
      <c r="D10" s="2"/>
      <c r="E10" s="2"/>
      <c r="F10" s="2"/>
      <c r="G10" s="2"/>
      <c r="H10" s="72"/>
    </row>
    <row r="11" spans="1:8" ht="21" customHeight="1" x14ac:dyDescent="0.2">
      <c r="A11" s="2">
        <v>2</v>
      </c>
      <c r="B11" s="2" t="s">
        <v>181</v>
      </c>
      <c r="C11" s="2"/>
      <c r="D11" s="2"/>
      <c r="E11" s="2"/>
      <c r="F11" s="2"/>
      <c r="G11" s="2"/>
      <c r="H11" s="72"/>
    </row>
    <row r="12" spans="1:8" ht="21" customHeight="1" x14ac:dyDescent="0.2">
      <c r="A12" s="2"/>
      <c r="B12" s="2"/>
      <c r="C12" s="80"/>
      <c r="D12" s="2"/>
      <c r="E12" s="2"/>
      <c r="F12" s="2"/>
      <c r="G12" s="2"/>
      <c r="H12" s="72"/>
    </row>
    <row r="13" spans="1:8" ht="21" customHeight="1" x14ac:dyDescent="0.2">
      <c r="A13" s="2">
        <v>3</v>
      </c>
      <c r="B13" s="2" t="s">
        <v>182</v>
      </c>
      <c r="C13" s="2"/>
      <c r="D13" s="2"/>
      <c r="E13" s="2"/>
      <c r="F13" s="2"/>
      <c r="G13" s="2"/>
      <c r="H13" s="72"/>
    </row>
    <row r="14" spans="1:8" ht="21" customHeight="1" x14ac:dyDescent="0.2">
      <c r="A14" s="2"/>
      <c r="B14" s="2"/>
      <c r="C14" s="80"/>
      <c r="D14" s="2"/>
      <c r="E14" s="2"/>
      <c r="F14" s="2"/>
      <c r="G14" s="2"/>
      <c r="H14" s="72"/>
    </row>
    <row r="15" spans="1:8" ht="13.5" customHeight="1" x14ac:dyDescent="0.2">
      <c r="A15" s="2"/>
      <c r="B15" s="2"/>
      <c r="C15" s="2"/>
      <c r="D15" s="2"/>
      <c r="E15" s="2"/>
      <c r="F15" s="2"/>
      <c r="G15" s="2"/>
      <c r="H15" s="2"/>
    </row>
    <row r="16" spans="1:8" ht="33" customHeight="1" x14ac:dyDescent="0.2">
      <c r="A16" s="264" t="s">
        <v>183</v>
      </c>
      <c r="B16" s="264"/>
      <c r="C16" s="264"/>
      <c r="D16" s="264"/>
      <c r="E16" s="264"/>
      <c r="F16" s="264"/>
      <c r="G16" s="264"/>
      <c r="H16" s="264"/>
    </row>
    <row r="17" spans="1:8" ht="21" customHeight="1" x14ac:dyDescent="0.2">
      <c r="A17" s="81">
        <v>4</v>
      </c>
      <c r="B17" s="2" t="s">
        <v>184</v>
      </c>
      <c r="C17" s="2"/>
      <c r="D17" s="2"/>
      <c r="E17" s="2"/>
      <c r="F17" s="2"/>
      <c r="G17" s="2"/>
      <c r="H17" s="82"/>
    </row>
    <row r="18" spans="1:8" ht="21" customHeight="1" x14ac:dyDescent="0.2">
      <c r="A18" s="81"/>
      <c r="B18" s="2"/>
      <c r="C18" s="80"/>
      <c r="D18" s="2"/>
      <c r="E18" s="2"/>
      <c r="F18" s="2"/>
      <c r="G18" s="2"/>
      <c r="H18" s="82"/>
    </row>
    <row r="19" spans="1:8" ht="21" customHeight="1" x14ac:dyDescent="0.2">
      <c r="A19" s="83">
        <v>5</v>
      </c>
      <c r="B19" s="2" t="s">
        <v>185</v>
      </c>
      <c r="C19" s="2"/>
      <c r="D19" s="2"/>
      <c r="E19" s="2"/>
      <c r="F19" s="2"/>
      <c r="G19" s="2"/>
      <c r="H19" s="82"/>
    </row>
    <row r="20" spans="1:8" ht="21" customHeight="1" x14ac:dyDescent="0.2">
      <c r="A20" s="83"/>
      <c r="B20" s="2"/>
      <c r="C20" s="80"/>
      <c r="D20" s="2"/>
      <c r="E20" s="2"/>
      <c r="F20" s="2"/>
      <c r="G20" s="2"/>
      <c r="H20" s="82"/>
    </row>
    <row r="21" spans="1:8" ht="13.5" customHeight="1" x14ac:dyDescent="0.2">
      <c r="A21" s="83"/>
      <c r="B21" s="2"/>
      <c r="C21" s="2"/>
      <c r="D21" s="2"/>
      <c r="E21" s="2"/>
      <c r="F21" s="2"/>
      <c r="G21" s="2"/>
      <c r="H21" s="82"/>
    </row>
    <row r="22" spans="1:8" ht="21" customHeight="1" x14ac:dyDescent="0.2">
      <c r="A22" s="83">
        <v>6</v>
      </c>
      <c r="B22" s="2" t="s">
        <v>186</v>
      </c>
      <c r="C22" s="2"/>
      <c r="D22" s="2"/>
      <c r="E22" s="2"/>
      <c r="F22" s="2"/>
      <c r="G22" s="2"/>
      <c r="H22" s="82"/>
    </row>
    <row r="23" spans="1:8" ht="21" customHeight="1" x14ac:dyDescent="0.2">
      <c r="A23" s="83"/>
      <c r="B23" s="2"/>
      <c r="C23" s="80"/>
      <c r="D23" s="2"/>
      <c r="E23" s="2"/>
      <c r="F23" s="2"/>
      <c r="G23" s="2"/>
      <c r="H23" s="82"/>
    </row>
    <row r="24" spans="1:8" ht="21" customHeight="1" x14ac:dyDescent="0.2">
      <c r="A24" s="83">
        <v>7</v>
      </c>
      <c r="B24" s="2" t="s">
        <v>187</v>
      </c>
      <c r="C24" s="2"/>
      <c r="D24" s="2"/>
      <c r="E24" s="2"/>
      <c r="F24" s="2"/>
      <c r="G24" s="2"/>
      <c r="H24" s="82"/>
    </row>
    <row r="25" spans="1:8" ht="21" customHeight="1" x14ac:dyDescent="0.2">
      <c r="A25" s="83"/>
      <c r="B25" s="2"/>
      <c r="C25" s="80"/>
      <c r="D25" s="2"/>
      <c r="E25" s="2"/>
      <c r="F25" s="2"/>
      <c r="G25" s="2"/>
      <c r="H25" s="82"/>
    </row>
    <row r="26" spans="1:8" ht="13.5" customHeight="1" x14ac:dyDescent="0.2">
      <c r="A26" s="83"/>
      <c r="B26" s="2"/>
      <c r="C26" s="2"/>
      <c r="D26" s="2"/>
      <c r="E26" s="2"/>
      <c r="F26" s="2"/>
      <c r="G26" s="2"/>
      <c r="H26" s="82"/>
    </row>
    <row r="27" spans="1:8" ht="21" customHeight="1" x14ac:dyDescent="0.2">
      <c r="A27" s="83">
        <v>8</v>
      </c>
      <c r="B27" s="2" t="s">
        <v>188</v>
      </c>
      <c r="C27" s="2"/>
      <c r="D27" s="2"/>
      <c r="E27" s="2"/>
      <c r="F27" s="2"/>
      <c r="G27" s="2"/>
      <c r="H27" s="82"/>
    </row>
    <row r="28" spans="1:8" ht="21" customHeight="1" x14ac:dyDescent="0.2">
      <c r="A28" s="83"/>
      <c r="B28" s="2"/>
      <c r="C28" s="80"/>
      <c r="D28" s="2"/>
      <c r="E28" s="2"/>
      <c r="F28" s="2"/>
      <c r="G28" s="2"/>
      <c r="H28" s="82"/>
    </row>
    <row r="29" spans="1:8" ht="21" customHeight="1" x14ac:dyDescent="0.2">
      <c r="A29" s="83">
        <v>9</v>
      </c>
      <c r="B29" s="2" t="s">
        <v>189</v>
      </c>
      <c r="C29" s="2"/>
      <c r="D29" s="2"/>
      <c r="E29" s="2"/>
      <c r="F29" s="2"/>
      <c r="G29" s="2"/>
      <c r="H29" s="82"/>
    </row>
    <row r="30" spans="1:8" ht="21" customHeight="1" x14ac:dyDescent="0.2">
      <c r="A30" s="83"/>
      <c r="B30" s="2"/>
      <c r="C30" s="80"/>
      <c r="D30" s="2"/>
      <c r="E30" s="2"/>
      <c r="F30" s="2"/>
      <c r="G30" s="2"/>
      <c r="H30" s="82"/>
    </row>
    <row r="31" spans="1:8" ht="21" customHeight="1" x14ac:dyDescent="0.2">
      <c r="A31" s="83">
        <v>10</v>
      </c>
      <c r="B31" s="2" t="s">
        <v>190</v>
      </c>
      <c r="C31" s="2"/>
      <c r="D31" s="2"/>
      <c r="E31" s="2"/>
      <c r="F31" s="2"/>
      <c r="G31" s="2"/>
      <c r="H31" s="82"/>
    </row>
    <row r="32" spans="1:8" ht="21" customHeight="1" x14ac:dyDescent="0.2">
      <c r="A32" s="83"/>
      <c r="B32" s="2"/>
      <c r="C32" s="80"/>
      <c r="D32" s="2"/>
      <c r="E32" s="2"/>
      <c r="F32" s="2"/>
      <c r="G32" s="2"/>
      <c r="H32" s="82"/>
    </row>
    <row r="33" spans="1:8" ht="21" customHeight="1" x14ac:dyDescent="0.2">
      <c r="A33" s="84"/>
      <c r="B33" s="85"/>
      <c r="C33" s="85"/>
      <c r="D33" s="85"/>
      <c r="E33" s="85"/>
      <c r="F33" s="85"/>
      <c r="G33" s="85"/>
      <c r="H33" s="86"/>
    </row>
    <row r="34" spans="1:8" ht="24" customHeight="1" x14ac:dyDescent="0.2"/>
    <row r="35" spans="1:8" ht="24" customHeight="1" x14ac:dyDescent="0.2"/>
    <row r="36" spans="1:8" ht="24" customHeight="1" x14ac:dyDescent="0.2"/>
    <row r="37" spans="1:8" ht="24" customHeight="1" x14ac:dyDescent="0.2"/>
  </sheetData>
  <mergeCells count="4">
    <mergeCell ref="A1:H1"/>
    <mergeCell ref="A2:H2"/>
    <mergeCell ref="D5:F5"/>
    <mergeCell ref="A16:H16"/>
  </mergeCells>
  <pageMargins left="0.5" right="0.5" top="0.5" bottom="0.5" header="0.51180555555555496" footer="0.51180555555555496"/>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47AE-B8C2-428B-B22D-3897010744D6}">
  <dimension ref="A1:H244"/>
  <sheetViews>
    <sheetView showGridLines="0" zoomScaleNormal="100" workbookViewId="0">
      <selection activeCell="M37" sqref="M37"/>
    </sheetView>
  </sheetViews>
  <sheetFormatPr baseColWidth="10" defaultColWidth="8.83203125" defaultRowHeight="14" x14ac:dyDescent="0.2"/>
  <cols>
    <col min="1" max="1" width="8.33203125" style="152" customWidth="1"/>
    <col min="2" max="2" width="22.5" style="152" customWidth="1"/>
    <col min="3" max="5" width="11.6640625" style="152" customWidth="1"/>
    <col min="6" max="6" width="17.83203125" style="152" customWidth="1"/>
    <col min="7" max="7" width="11.6640625" style="152" customWidth="1"/>
    <col min="8" max="16384" width="8.83203125" style="152"/>
  </cols>
  <sheetData>
    <row r="1" spans="1:8" s="142" customFormat="1" ht="30" customHeight="1" x14ac:dyDescent="0.2">
      <c r="A1" s="328" t="s">
        <v>16</v>
      </c>
      <c r="B1" s="328"/>
      <c r="C1" s="328"/>
      <c r="D1" s="328"/>
      <c r="E1" s="328"/>
      <c r="F1" s="328"/>
      <c r="G1" s="328"/>
    </row>
    <row r="2" spans="1:8" s="142" customFormat="1" ht="27" customHeight="1" x14ac:dyDescent="0.2">
      <c r="A2" s="329" t="s">
        <v>230</v>
      </c>
      <c r="B2" s="329"/>
      <c r="C2" s="329"/>
      <c r="D2" s="329"/>
      <c r="E2" s="329"/>
      <c r="F2" s="329"/>
      <c r="G2" s="329"/>
    </row>
    <row r="3" spans="1:8" s="142" customFormat="1" ht="18.75" customHeight="1" x14ac:dyDescent="0.2">
      <c r="A3" s="143"/>
      <c r="B3" s="144" t="s">
        <v>149</v>
      </c>
      <c r="C3" s="127">
        <f>Cover!D4</f>
        <v>45658</v>
      </c>
      <c r="D3" s="144" t="s">
        <v>24</v>
      </c>
      <c r="E3" s="128">
        <f>Cover!D5</f>
        <v>46022</v>
      </c>
      <c r="F3" s="140"/>
      <c r="G3" s="143"/>
    </row>
    <row r="4" spans="1:8" s="142" customFormat="1" ht="7.5" customHeight="1" x14ac:dyDescent="0.2">
      <c r="A4" s="145"/>
      <c r="B4" s="145"/>
      <c r="C4" s="145"/>
      <c r="D4" s="145"/>
      <c r="E4" s="145"/>
      <c r="F4" s="145"/>
      <c r="G4" s="145"/>
    </row>
    <row r="5" spans="1:8" s="142" customFormat="1" ht="18" customHeight="1" x14ac:dyDescent="0.2">
      <c r="A5" s="143"/>
      <c r="B5" s="144" t="s">
        <v>25</v>
      </c>
      <c r="C5" s="330">
        <f>Cover!E7</f>
        <v>0</v>
      </c>
      <c r="D5" s="330"/>
      <c r="E5" s="330"/>
      <c r="F5" s="146"/>
      <c r="G5" s="147"/>
    </row>
    <row r="6" spans="1:8" s="142" customFormat="1" ht="7.5" customHeight="1" x14ac:dyDescent="0.2">
      <c r="A6" s="144"/>
      <c r="B6" s="147"/>
      <c r="C6" s="147"/>
      <c r="D6" s="147"/>
      <c r="E6" s="147"/>
      <c r="F6" s="147"/>
      <c r="G6" s="147"/>
    </row>
    <row r="7" spans="1:8" s="142" customFormat="1" ht="15" x14ac:dyDescent="0.2">
      <c r="A7" s="148" t="s">
        <v>150</v>
      </c>
      <c r="B7" s="266" t="s">
        <v>191</v>
      </c>
      <c r="C7" s="266"/>
      <c r="D7" s="266"/>
      <c r="E7" s="266"/>
      <c r="F7" s="266"/>
      <c r="G7" s="266"/>
      <c r="H7" s="149"/>
    </row>
    <row r="8" spans="1:8" s="142" customFormat="1" ht="15" x14ac:dyDescent="0.2">
      <c r="A8" s="148" t="s">
        <v>150</v>
      </c>
      <c r="B8" s="266" t="s">
        <v>379</v>
      </c>
      <c r="C8" s="266"/>
      <c r="D8" s="266"/>
      <c r="E8" s="266"/>
      <c r="F8" s="266"/>
      <c r="G8" s="266"/>
      <c r="H8" s="149"/>
    </row>
    <row r="9" spans="1:8" s="142" customFormat="1" ht="27" customHeight="1" x14ac:dyDescent="0.2">
      <c r="A9" s="150" t="s">
        <v>150</v>
      </c>
      <c r="B9" s="331" t="s">
        <v>374</v>
      </c>
      <c r="C9" s="331"/>
      <c r="D9" s="331"/>
      <c r="E9" s="331"/>
      <c r="F9" s="331"/>
      <c r="G9" s="331"/>
      <c r="H9" s="151"/>
    </row>
    <row r="10" spans="1:8" s="142" customFormat="1" ht="27.75" customHeight="1" x14ac:dyDescent="0.2">
      <c r="A10" s="150" t="s">
        <v>150</v>
      </c>
      <c r="B10" s="282" t="s">
        <v>231</v>
      </c>
      <c r="C10" s="282"/>
      <c r="D10" s="282"/>
      <c r="E10" s="282"/>
      <c r="F10" s="282"/>
      <c r="G10" s="282"/>
      <c r="H10" s="149"/>
    </row>
    <row r="11" spans="1:8" s="142" customFormat="1" ht="54.75" customHeight="1" x14ac:dyDescent="0.2">
      <c r="A11" s="150" t="s">
        <v>150</v>
      </c>
      <c r="B11" s="282" t="s">
        <v>232</v>
      </c>
      <c r="C11" s="282"/>
      <c r="D11" s="282"/>
      <c r="E11" s="282"/>
      <c r="F11" s="282"/>
      <c r="G11" s="282"/>
      <c r="H11" s="149"/>
    </row>
    <row r="12" spans="1:8" ht="30" customHeight="1" x14ac:dyDescent="0.2">
      <c r="A12" s="150" t="s">
        <v>150</v>
      </c>
      <c r="B12" s="282" t="s">
        <v>368</v>
      </c>
      <c r="C12" s="282"/>
      <c r="D12" s="282"/>
      <c r="E12" s="282"/>
      <c r="F12" s="282"/>
      <c r="G12" s="282"/>
      <c r="H12" s="149"/>
    </row>
    <row r="13" spans="1:8" s="142" customFormat="1" ht="7.5" customHeight="1" thickBot="1" x14ac:dyDescent="0.25">
      <c r="A13" s="153"/>
      <c r="B13" s="153"/>
      <c r="C13" s="153"/>
      <c r="D13" s="153"/>
      <c r="E13" s="153"/>
      <c r="F13" s="153"/>
      <c r="G13" s="153"/>
      <c r="H13" s="152"/>
    </row>
    <row r="14" spans="1:8" ht="17" thickBot="1" x14ac:dyDescent="0.25">
      <c r="A14" s="154"/>
      <c r="B14" s="155"/>
      <c r="C14" s="155"/>
      <c r="D14" s="156"/>
      <c r="E14" s="156"/>
      <c r="F14" s="156"/>
      <c r="G14" s="157" t="s">
        <v>198</v>
      </c>
    </row>
    <row r="15" spans="1:8" ht="18" customHeight="1" thickBot="1" x14ac:dyDescent="0.25">
      <c r="A15" s="158" t="s">
        <v>18</v>
      </c>
      <c r="B15" s="159"/>
      <c r="C15" s="159"/>
      <c r="D15" s="160"/>
      <c r="E15" s="160"/>
      <c r="F15" s="161"/>
      <c r="G15" s="162"/>
    </row>
    <row r="16" spans="1:8" ht="18" customHeight="1" thickBot="1" x14ac:dyDescent="0.25">
      <c r="A16" s="163" t="s">
        <v>233</v>
      </c>
      <c r="B16" s="164"/>
      <c r="C16" s="164"/>
      <c r="D16" s="164"/>
      <c r="E16" s="164"/>
      <c r="F16" s="164"/>
      <c r="G16" s="165"/>
      <c r="H16" s="265" t="s">
        <v>381</v>
      </c>
    </row>
    <row r="17" spans="1:8" ht="18" customHeight="1" thickBot="1" x14ac:dyDescent="0.25">
      <c r="A17" s="166"/>
      <c r="B17" s="327" t="s">
        <v>372</v>
      </c>
      <c r="C17" s="327"/>
      <c r="D17" s="327"/>
      <c r="E17" s="327"/>
      <c r="F17" s="167"/>
      <c r="G17" s="233">
        <f>G42</f>
        <v>0</v>
      </c>
      <c r="H17" s="265"/>
    </row>
    <row r="18" spans="1:8" ht="18" customHeight="1" thickBot="1" x14ac:dyDescent="0.25">
      <c r="A18" s="163" t="s">
        <v>234</v>
      </c>
      <c r="B18" s="164"/>
      <c r="C18" s="164"/>
      <c r="D18" s="164"/>
      <c r="E18" s="164"/>
      <c r="F18" s="164"/>
      <c r="G18" s="234"/>
      <c r="H18" s="265"/>
    </row>
    <row r="19" spans="1:8" s="170" customFormat="1" ht="18" customHeight="1" x14ac:dyDescent="0.2">
      <c r="A19" s="168"/>
      <c r="B19" s="338" t="s">
        <v>235</v>
      </c>
      <c r="C19" s="338"/>
      <c r="D19" s="338"/>
      <c r="E19" s="338"/>
      <c r="F19" s="169"/>
      <c r="G19" s="235">
        <f>G158</f>
        <v>0</v>
      </c>
      <c r="H19" s="265"/>
    </row>
    <row r="20" spans="1:8" s="170" customFormat="1" ht="18" customHeight="1" x14ac:dyDescent="0.2">
      <c r="A20" s="168"/>
      <c r="B20" s="339" t="s">
        <v>236</v>
      </c>
      <c r="C20" s="339"/>
      <c r="D20" s="339"/>
      <c r="E20" s="339"/>
      <c r="F20" s="171"/>
      <c r="G20" s="236">
        <f>G172</f>
        <v>0</v>
      </c>
      <c r="H20" s="265"/>
    </row>
    <row r="21" spans="1:8" s="170" customFormat="1" ht="18" customHeight="1" x14ac:dyDescent="0.2">
      <c r="A21" s="168"/>
      <c r="B21" s="340" t="s">
        <v>237</v>
      </c>
      <c r="C21" s="340"/>
      <c r="D21" s="340"/>
      <c r="E21" s="340"/>
      <c r="F21" s="172"/>
      <c r="G21" s="237">
        <f>G186</f>
        <v>0</v>
      </c>
      <c r="H21" s="265"/>
    </row>
    <row r="22" spans="1:8" s="170" customFormat="1" ht="18" customHeight="1" x14ac:dyDescent="0.2">
      <c r="A22" s="168"/>
      <c r="B22" s="341" t="s">
        <v>238</v>
      </c>
      <c r="C22" s="341"/>
      <c r="D22" s="341"/>
      <c r="E22" s="341"/>
      <c r="F22" s="173"/>
      <c r="G22" s="238">
        <f>G200</f>
        <v>0</v>
      </c>
      <c r="H22" s="265"/>
    </row>
    <row r="23" spans="1:8" s="170" customFormat="1" ht="18" customHeight="1" x14ac:dyDescent="0.2">
      <c r="A23" s="168"/>
      <c r="B23" s="342" t="s">
        <v>239</v>
      </c>
      <c r="C23" s="342"/>
      <c r="D23" s="342"/>
      <c r="E23" s="342"/>
      <c r="F23" s="174"/>
      <c r="G23" s="239">
        <f>G214</f>
        <v>0</v>
      </c>
      <c r="H23" s="265"/>
    </row>
    <row r="24" spans="1:8" s="170" customFormat="1" ht="18" customHeight="1" x14ac:dyDescent="0.2">
      <c r="A24" s="168"/>
      <c r="B24" s="343" t="s">
        <v>240</v>
      </c>
      <c r="C24" s="343"/>
      <c r="D24" s="343"/>
      <c r="E24" s="343"/>
      <c r="F24" s="175"/>
      <c r="G24" s="240">
        <f>G228</f>
        <v>0</v>
      </c>
      <c r="H24" s="265"/>
    </row>
    <row r="25" spans="1:8" s="170" customFormat="1" ht="18" customHeight="1" x14ac:dyDescent="0.2">
      <c r="A25" s="168"/>
      <c r="B25" s="332" t="s">
        <v>241</v>
      </c>
      <c r="C25" s="332"/>
      <c r="D25" s="332"/>
      <c r="E25" s="332"/>
      <c r="F25" s="176"/>
      <c r="G25" s="241">
        <f>G242</f>
        <v>0</v>
      </c>
      <c r="H25" s="265"/>
    </row>
    <row r="26" spans="1:8" s="170" customFormat="1" ht="18" customHeight="1" thickBot="1" x14ac:dyDescent="0.25">
      <c r="A26" s="166"/>
      <c r="B26" s="333" t="s">
        <v>196</v>
      </c>
      <c r="C26" s="333"/>
      <c r="D26" s="333"/>
      <c r="E26" s="333"/>
      <c r="F26" s="177"/>
      <c r="G26" s="242">
        <f>SUM(G19:G25)</f>
        <v>0</v>
      </c>
      <c r="H26" s="265"/>
    </row>
    <row r="27" spans="1:8" ht="18" customHeight="1" thickBot="1" x14ac:dyDescent="0.25">
      <c r="A27" s="158" t="s">
        <v>242</v>
      </c>
      <c r="B27" s="178"/>
      <c r="C27" s="178"/>
      <c r="D27" s="139"/>
      <c r="E27" s="139"/>
      <c r="F27" s="139"/>
      <c r="G27" s="243">
        <f>SUM(G17:G25)</f>
        <v>0</v>
      </c>
      <c r="H27" s="265"/>
    </row>
    <row r="28" spans="1:8" x14ac:dyDescent="0.2">
      <c r="A28" s="334"/>
      <c r="B28" s="334"/>
      <c r="C28" s="334"/>
      <c r="D28" s="334"/>
      <c r="E28" s="334"/>
      <c r="F28" s="334"/>
      <c r="G28" s="334"/>
    </row>
    <row r="29" spans="1:8" ht="19" x14ac:dyDescent="0.25">
      <c r="A29" s="335" t="s">
        <v>243</v>
      </c>
      <c r="B29" s="335"/>
      <c r="C29" s="335"/>
      <c r="D29" s="335"/>
      <c r="E29" s="335"/>
      <c r="F29" s="335"/>
      <c r="G29" s="335"/>
    </row>
    <row r="30" spans="1:8" ht="29.25" customHeight="1" x14ac:dyDescent="0.2">
      <c r="A30" s="179" t="s">
        <v>244</v>
      </c>
      <c r="B30" s="336" t="s">
        <v>371</v>
      </c>
      <c r="C30" s="336"/>
      <c r="D30" s="336"/>
      <c r="E30" s="336"/>
      <c r="F30" s="336"/>
      <c r="G30" s="337"/>
    </row>
    <row r="31" spans="1:8" ht="34.5" customHeight="1" x14ac:dyDescent="0.2">
      <c r="A31" s="180"/>
      <c r="B31" s="326" t="s">
        <v>197</v>
      </c>
      <c r="C31" s="326"/>
      <c r="D31" s="326"/>
      <c r="E31" s="326"/>
      <c r="F31" s="326"/>
      <c r="G31" s="181" t="s">
        <v>198</v>
      </c>
    </row>
    <row r="32" spans="1:8" ht="34.5" customHeight="1" x14ac:dyDescent="0.2">
      <c r="A32" s="182">
        <v>1</v>
      </c>
      <c r="B32" s="292" t="s">
        <v>193</v>
      </c>
      <c r="C32" s="292"/>
      <c r="D32" s="292"/>
      <c r="E32" s="292"/>
      <c r="F32" s="293"/>
      <c r="G32" s="129"/>
    </row>
    <row r="33" spans="1:7" ht="34.5" customHeight="1" x14ac:dyDescent="0.2">
      <c r="A33" s="182">
        <v>2</v>
      </c>
      <c r="B33" s="294" t="s">
        <v>245</v>
      </c>
      <c r="C33" s="294"/>
      <c r="D33" s="294"/>
      <c r="E33" s="294"/>
      <c r="F33" s="295"/>
      <c r="G33" s="129"/>
    </row>
    <row r="34" spans="1:7" ht="34.5" customHeight="1" x14ac:dyDescent="0.2">
      <c r="A34" s="182">
        <v>3</v>
      </c>
      <c r="B34" s="294" t="s">
        <v>377</v>
      </c>
      <c r="C34" s="294"/>
      <c r="D34" s="294"/>
      <c r="E34" s="294"/>
      <c r="F34" s="295"/>
      <c r="G34" s="129"/>
    </row>
    <row r="35" spans="1:7" ht="34.5" customHeight="1" x14ac:dyDescent="0.2">
      <c r="A35" s="182">
        <v>4</v>
      </c>
      <c r="B35" s="294" t="s">
        <v>378</v>
      </c>
      <c r="C35" s="294"/>
      <c r="D35" s="294"/>
      <c r="E35" s="294"/>
      <c r="F35" s="295"/>
      <c r="G35" s="129"/>
    </row>
    <row r="36" spans="1:7" ht="34.5" customHeight="1" x14ac:dyDescent="0.2">
      <c r="A36" s="182">
        <v>5</v>
      </c>
      <c r="B36" s="294" t="s">
        <v>246</v>
      </c>
      <c r="C36" s="294"/>
      <c r="D36" s="294"/>
      <c r="E36" s="294"/>
      <c r="F36" s="295"/>
      <c r="G36" s="129"/>
    </row>
    <row r="37" spans="1:7" ht="34.5" customHeight="1" x14ac:dyDescent="0.2">
      <c r="A37" s="182">
        <v>6</v>
      </c>
      <c r="B37" s="294"/>
      <c r="C37" s="294"/>
      <c r="D37" s="294"/>
      <c r="E37" s="294"/>
      <c r="F37" s="295"/>
      <c r="G37" s="130"/>
    </row>
    <row r="38" spans="1:7" ht="34.5" customHeight="1" x14ac:dyDescent="0.2">
      <c r="A38" s="182">
        <v>7</v>
      </c>
      <c r="B38" s="294"/>
      <c r="C38" s="294"/>
      <c r="D38" s="294"/>
      <c r="E38" s="294"/>
      <c r="F38" s="295"/>
      <c r="G38" s="130"/>
    </row>
    <row r="39" spans="1:7" ht="34.5" customHeight="1" x14ac:dyDescent="0.2">
      <c r="A39" s="182">
        <v>8</v>
      </c>
      <c r="B39" s="294"/>
      <c r="C39" s="294"/>
      <c r="D39" s="294"/>
      <c r="E39" s="294"/>
      <c r="F39" s="295"/>
      <c r="G39" s="131"/>
    </row>
    <row r="40" spans="1:7" ht="34.5" customHeight="1" x14ac:dyDescent="0.2">
      <c r="A40" s="182">
        <v>9</v>
      </c>
      <c r="B40" s="294"/>
      <c r="C40" s="294"/>
      <c r="D40" s="294"/>
      <c r="E40" s="294"/>
      <c r="F40" s="295"/>
      <c r="G40" s="131"/>
    </row>
    <row r="41" spans="1:7" ht="34.5" customHeight="1" thickBot="1" x14ac:dyDescent="0.25">
      <c r="A41" s="182">
        <v>10</v>
      </c>
      <c r="B41" s="296"/>
      <c r="C41" s="296"/>
      <c r="D41" s="296"/>
      <c r="E41" s="296"/>
      <c r="F41" s="297"/>
      <c r="G41" s="131"/>
    </row>
    <row r="42" spans="1:7" x14ac:dyDescent="0.2">
      <c r="A42" s="183"/>
      <c r="B42" s="344" t="s">
        <v>199</v>
      </c>
      <c r="C42" s="344"/>
      <c r="D42" s="344"/>
      <c r="E42" s="344"/>
      <c r="F42" s="344"/>
      <c r="G42" s="184">
        <f>SUM(G32:G41)</f>
        <v>0</v>
      </c>
    </row>
    <row r="43" spans="1:7" x14ac:dyDescent="0.2">
      <c r="A43" s="185"/>
      <c r="B43" s="185"/>
      <c r="C43" s="185"/>
      <c r="D43" s="185"/>
      <c r="E43" s="185"/>
      <c r="F43" s="185"/>
      <c r="G43" s="185"/>
    </row>
    <row r="44" spans="1:7" ht="12.75" customHeight="1" x14ac:dyDescent="0.2">
      <c r="A44" s="186" t="s">
        <v>247</v>
      </c>
      <c r="B44" s="345" t="s">
        <v>248</v>
      </c>
      <c r="C44" s="345"/>
      <c r="D44" s="345"/>
      <c r="E44" s="345"/>
      <c r="F44" s="345"/>
      <c r="G44" s="346"/>
    </row>
    <row r="45" spans="1:7" ht="25.5" customHeight="1" x14ac:dyDescent="0.2">
      <c r="A45" s="186"/>
      <c r="B45" s="323" t="s">
        <v>249</v>
      </c>
      <c r="C45" s="323"/>
      <c r="D45" s="323"/>
      <c r="E45" s="323"/>
      <c r="F45" s="323"/>
      <c r="G45" s="324"/>
    </row>
    <row r="46" spans="1:7" ht="12.75" customHeight="1" x14ac:dyDescent="0.2">
      <c r="A46" s="186"/>
      <c r="B46" s="323" t="s">
        <v>250</v>
      </c>
      <c r="C46" s="323"/>
      <c r="D46" s="323"/>
      <c r="E46" s="323"/>
      <c r="F46" s="323"/>
      <c r="G46" s="324"/>
    </row>
    <row r="47" spans="1:7" x14ac:dyDescent="0.2">
      <c r="A47" s="187"/>
      <c r="B47" s="325" t="s">
        <v>197</v>
      </c>
      <c r="C47" s="325"/>
      <c r="D47" s="325"/>
      <c r="E47" s="325"/>
      <c r="F47" s="325"/>
      <c r="G47" s="188" t="s">
        <v>198</v>
      </c>
    </row>
    <row r="48" spans="1:7" ht="27" customHeight="1" x14ac:dyDescent="0.2">
      <c r="A48" s="189">
        <v>1</v>
      </c>
      <c r="B48" s="317" t="s">
        <v>370</v>
      </c>
      <c r="C48" s="318"/>
      <c r="D48" s="318"/>
      <c r="E48" s="318"/>
      <c r="F48" s="319"/>
      <c r="G48" s="141"/>
    </row>
    <row r="49" spans="1:7" ht="27" customHeight="1" x14ac:dyDescent="0.2">
      <c r="A49" s="189"/>
      <c r="B49" s="320" t="s">
        <v>251</v>
      </c>
      <c r="C49" s="321"/>
      <c r="D49" s="321"/>
      <c r="E49" s="321"/>
      <c r="F49" s="322"/>
      <c r="G49" s="132"/>
    </row>
    <row r="50" spans="1:7" ht="27" customHeight="1" x14ac:dyDescent="0.2">
      <c r="A50" s="189">
        <f>A48+1</f>
        <v>2</v>
      </c>
      <c r="B50" s="308" t="s">
        <v>252</v>
      </c>
      <c r="C50" s="309"/>
      <c r="D50" s="309"/>
      <c r="E50" s="309"/>
      <c r="F50" s="310"/>
      <c r="G50" s="133"/>
    </row>
    <row r="51" spans="1:7" ht="27" customHeight="1" x14ac:dyDescent="0.2">
      <c r="A51" s="189">
        <f>A50+1</f>
        <v>3</v>
      </c>
      <c r="B51" s="308" t="s">
        <v>253</v>
      </c>
      <c r="C51" s="309"/>
      <c r="D51" s="309"/>
      <c r="E51" s="309"/>
      <c r="F51" s="310"/>
      <c r="G51" s="133"/>
    </row>
    <row r="52" spans="1:7" ht="27" customHeight="1" x14ac:dyDescent="0.2">
      <c r="A52" s="189">
        <f>A51+1</f>
        <v>4</v>
      </c>
      <c r="B52" s="308" t="s">
        <v>254</v>
      </c>
      <c r="C52" s="309"/>
      <c r="D52" s="309"/>
      <c r="E52" s="309"/>
      <c r="F52" s="310"/>
      <c r="G52" s="133"/>
    </row>
    <row r="53" spans="1:7" ht="27" customHeight="1" x14ac:dyDescent="0.2">
      <c r="A53" s="189">
        <f>A52+1</f>
        <v>5</v>
      </c>
      <c r="B53" s="308" t="s">
        <v>255</v>
      </c>
      <c r="C53" s="309"/>
      <c r="D53" s="309"/>
      <c r="E53" s="309"/>
      <c r="F53" s="310"/>
      <c r="G53" s="133"/>
    </row>
    <row r="54" spans="1:7" ht="27" customHeight="1" x14ac:dyDescent="0.2">
      <c r="A54" s="189">
        <f>A53+1</f>
        <v>6</v>
      </c>
      <c r="B54" s="308" t="s">
        <v>256</v>
      </c>
      <c r="C54" s="309"/>
      <c r="D54" s="309"/>
      <c r="E54" s="309"/>
      <c r="F54" s="310"/>
      <c r="G54" s="133"/>
    </row>
    <row r="55" spans="1:7" ht="27" customHeight="1" x14ac:dyDescent="0.2">
      <c r="A55" s="189"/>
      <c r="B55" s="305" t="s">
        <v>257</v>
      </c>
      <c r="C55" s="306"/>
      <c r="D55" s="306"/>
      <c r="E55" s="306"/>
      <c r="F55" s="307"/>
      <c r="G55" s="134"/>
    </row>
    <row r="56" spans="1:7" ht="27" customHeight="1" x14ac:dyDescent="0.2">
      <c r="A56" s="189">
        <f>A54+1</f>
        <v>7</v>
      </c>
      <c r="B56" s="308" t="s">
        <v>258</v>
      </c>
      <c r="C56" s="309"/>
      <c r="D56" s="309"/>
      <c r="E56" s="309"/>
      <c r="F56" s="310"/>
      <c r="G56" s="133"/>
    </row>
    <row r="57" spans="1:7" ht="27" customHeight="1" x14ac:dyDescent="0.2">
      <c r="A57" s="189"/>
      <c r="B57" s="305" t="s">
        <v>259</v>
      </c>
      <c r="C57" s="306"/>
      <c r="D57" s="306"/>
      <c r="E57" s="306"/>
      <c r="F57" s="307"/>
      <c r="G57" s="135"/>
    </row>
    <row r="58" spans="1:7" ht="27" customHeight="1" x14ac:dyDescent="0.2">
      <c r="A58" s="189">
        <f>A56+1</f>
        <v>8</v>
      </c>
      <c r="B58" s="308" t="s">
        <v>260</v>
      </c>
      <c r="C58" s="309"/>
      <c r="D58" s="309"/>
      <c r="E58" s="309"/>
      <c r="F58" s="310"/>
      <c r="G58" s="133"/>
    </row>
    <row r="59" spans="1:7" ht="27" customHeight="1" x14ac:dyDescent="0.2">
      <c r="A59" s="189">
        <f>A58+1</f>
        <v>9</v>
      </c>
      <c r="B59" s="308" t="s">
        <v>261</v>
      </c>
      <c r="C59" s="309"/>
      <c r="D59" s="309"/>
      <c r="E59" s="309"/>
      <c r="F59" s="310"/>
      <c r="G59" s="133"/>
    </row>
    <row r="60" spans="1:7" ht="27" customHeight="1" x14ac:dyDescent="0.2">
      <c r="A60" s="189">
        <f>A59+1</f>
        <v>10</v>
      </c>
      <c r="B60" s="308" t="s">
        <v>256</v>
      </c>
      <c r="C60" s="309"/>
      <c r="D60" s="309"/>
      <c r="E60" s="309"/>
      <c r="F60" s="310"/>
      <c r="G60" s="133"/>
    </row>
    <row r="61" spans="1:7" ht="27" customHeight="1" x14ac:dyDescent="0.2">
      <c r="A61" s="189"/>
      <c r="B61" s="305" t="s">
        <v>262</v>
      </c>
      <c r="C61" s="306"/>
      <c r="D61" s="306"/>
      <c r="E61" s="306"/>
      <c r="F61" s="307"/>
      <c r="G61" s="134"/>
    </row>
    <row r="62" spans="1:7" ht="27" customHeight="1" x14ac:dyDescent="0.2">
      <c r="A62" s="189">
        <f>A60+1</f>
        <v>11</v>
      </c>
      <c r="B62" s="308" t="s">
        <v>263</v>
      </c>
      <c r="C62" s="309"/>
      <c r="D62" s="309"/>
      <c r="E62" s="309"/>
      <c r="F62" s="310"/>
      <c r="G62" s="133"/>
    </row>
    <row r="63" spans="1:7" ht="27" customHeight="1" x14ac:dyDescent="0.2">
      <c r="A63" s="189">
        <f t="shared" ref="A63:A80" si="0">A62+1</f>
        <v>12</v>
      </c>
      <c r="B63" s="308" t="s">
        <v>264</v>
      </c>
      <c r="C63" s="309"/>
      <c r="D63" s="309"/>
      <c r="E63" s="309"/>
      <c r="F63" s="310"/>
      <c r="G63" s="133"/>
    </row>
    <row r="64" spans="1:7" ht="27" customHeight="1" x14ac:dyDescent="0.2">
      <c r="A64" s="189">
        <f t="shared" si="0"/>
        <v>13</v>
      </c>
      <c r="B64" s="314" t="s">
        <v>265</v>
      </c>
      <c r="C64" s="315"/>
      <c r="D64" s="315"/>
      <c r="E64" s="315"/>
      <c r="F64" s="316"/>
      <c r="G64" s="133"/>
    </row>
    <row r="65" spans="1:7" ht="27" customHeight="1" x14ac:dyDescent="0.2">
      <c r="A65" s="189">
        <f t="shared" si="0"/>
        <v>14</v>
      </c>
      <c r="B65" s="308" t="s">
        <v>266</v>
      </c>
      <c r="C65" s="309"/>
      <c r="D65" s="309"/>
      <c r="E65" s="309"/>
      <c r="F65" s="310"/>
      <c r="G65" s="133"/>
    </row>
    <row r="66" spans="1:7" ht="27" customHeight="1" x14ac:dyDescent="0.2">
      <c r="A66" s="189">
        <f t="shared" si="0"/>
        <v>15</v>
      </c>
      <c r="B66" s="314" t="s">
        <v>267</v>
      </c>
      <c r="C66" s="315"/>
      <c r="D66" s="315"/>
      <c r="E66" s="315"/>
      <c r="F66" s="316"/>
      <c r="G66" s="133"/>
    </row>
    <row r="67" spans="1:7" ht="27" customHeight="1" x14ac:dyDescent="0.2">
      <c r="A67" s="189">
        <f t="shared" si="0"/>
        <v>16</v>
      </c>
      <c r="B67" s="308" t="s">
        <v>268</v>
      </c>
      <c r="C67" s="309"/>
      <c r="D67" s="309"/>
      <c r="E67" s="309"/>
      <c r="F67" s="310"/>
      <c r="G67" s="133"/>
    </row>
    <row r="68" spans="1:7" ht="27" customHeight="1" x14ac:dyDescent="0.2">
      <c r="A68" s="189">
        <f t="shared" si="0"/>
        <v>17</v>
      </c>
      <c r="B68" s="314" t="s">
        <v>269</v>
      </c>
      <c r="C68" s="315"/>
      <c r="D68" s="315"/>
      <c r="E68" s="315"/>
      <c r="F68" s="316"/>
      <c r="G68" s="133"/>
    </row>
    <row r="69" spans="1:7" ht="27" customHeight="1" x14ac:dyDescent="0.2">
      <c r="A69" s="189">
        <f t="shared" si="0"/>
        <v>18</v>
      </c>
      <c r="B69" s="308" t="s">
        <v>270</v>
      </c>
      <c r="C69" s="309"/>
      <c r="D69" s="309"/>
      <c r="E69" s="309"/>
      <c r="F69" s="310"/>
      <c r="G69" s="133"/>
    </row>
    <row r="70" spans="1:7" ht="27" customHeight="1" x14ac:dyDescent="0.2">
      <c r="A70" s="189">
        <f t="shared" si="0"/>
        <v>19</v>
      </c>
      <c r="B70" s="308" t="s">
        <v>271</v>
      </c>
      <c r="C70" s="309"/>
      <c r="D70" s="309"/>
      <c r="E70" s="309"/>
      <c r="F70" s="310"/>
      <c r="G70" s="133"/>
    </row>
    <row r="71" spans="1:7" ht="27" customHeight="1" x14ac:dyDescent="0.2">
      <c r="A71" s="189">
        <f t="shared" si="0"/>
        <v>20</v>
      </c>
      <c r="B71" s="314" t="s">
        <v>272</v>
      </c>
      <c r="C71" s="315"/>
      <c r="D71" s="315"/>
      <c r="E71" s="315"/>
      <c r="F71" s="316"/>
      <c r="G71" s="133"/>
    </row>
    <row r="72" spans="1:7" ht="27" customHeight="1" x14ac:dyDescent="0.2">
      <c r="A72" s="189">
        <f t="shared" si="0"/>
        <v>21</v>
      </c>
      <c r="B72" s="308" t="s">
        <v>273</v>
      </c>
      <c r="C72" s="309"/>
      <c r="D72" s="309"/>
      <c r="E72" s="309"/>
      <c r="F72" s="310"/>
      <c r="G72" s="133"/>
    </row>
    <row r="73" spans="1:7" ht="27" customHeight="1" x14ac:dyDescent="0.2">
      <c r="A73" s="189">
        <f t="shared" si="0"/>
        <v>22</v>
      </c>
      <c r="B73" s="314" t="s">
        <v>274</v>
      </c>
      <c r="C73" s="315"/>
      <c r="D73" s="315"/>
      <c r="E73" s="315"/>
      <c r="F73" s="316"/>
      <c r="G73" s="133"/>
    </row>
    <row r="74" spans="1:7" ht="27" customHeight="1" x14ac:dyDescent="0.2">
      <c r="A74" s="189">
        <f t="shared" si="0"/>
        <v>23</v>
      </c>
      <c r="B74" s="314" t="s">
        <v>275</v>
      </c>
      <c r="C74" s="315"/>
      <c r="D74" s="315"/>
      <c r="E74" s="315"/>
      <c r="F74" s="316"/>
      <c r="G74" s="133"/>
    </row>
    <row r="75" spans="1:7" ht="27" customHeight="1" x14ac:dyDescent="0.2">
      <c r="A75" s="189">
        <f t="shared" si="0"/>
        <v>24</v>
      </c>
      <c r="B75" s="308" t="s">
        <v>276</v>
      </c>
      <c r="C75" s="309"/>
      <c r="D75" s="309"/>
      <c r="E75" s="309"/>
      <c r="F75" s="310"/>
      <c r="G75" s="133"/>
    </row>
    <row r="76" spans="1:7" ht="27" customHeight="1" x14ac:dyDescent="0.2">
      <c r="A76" s="189">
        <f t="shared" si="0"/>
        <v>25</v>
      </c>
      <c r="B76" s="314" t="s">
        <v>277</v>
      </c>
      <c r="C76" s="315"/>
      <c r="D76" s="315"/>
      <c r="E76" s="315"/>
      <c r="F76" s="316"/>
      <c r="G76" s="133"/>
    </row>
    <row r="77" spans="1:7" ht="27" customHeight="1" x14ac:dyDescent="0.2">
      <c r="A77" s="189">
        <f t="shared" si="0"/>
        <v>26</v>
      </c>
      <c r="B77" s="308" t="s">
        <v>278</v>
      </c>
      <c r="C77" s="309"/>
      <c r="D77" s="309"/>
      <c r="E77" s="309"/>
      <c r="F77" s="310"/>
      <c r="G77" s="133"/>
    </row>
    <row r="78" spans="1:7" ht="27" customHeight="1" x14ac:dyDescent="0.2">
      <c r="A78" s="189">
        <f t="shared" si="0"/>
        <v>27</v>
      </c>
      <c r="B78" s="308" t="s">
        <v>279</v>
      </c>
      <c r="C78" s="309"/>
      <c r="D78" s="309"/>
      <c r="E78" s="309"/>
      <c r="F78" s="310"/>
      <c r="G78" s="133"/>
    </row>
    <row r="79" spans="1:7" ht="27" customHeight="1" x14ac:dyDescent="0.2">
      <c r="A79" s="189">
        <f t="shared" si="0"/>
        <v>28</v>
      </c>
      <c r="B79" s="308" t="s">
        <v>280</v>
      </c>
      <c r="C79" s="309"/>
      <c r="D79" s="309"/>
      <c r="E79" s="309"/>
      <c r="F79" s="310"/>
      <c r="G79" s="133"/>
    </row>
    <row r="80" spans="1:7" ht="27" customHeight="1" x14ac:dyDescent="0.2">
      <c r="A80" s="189">
        <f t="shared" si="0"/>
        <v>29</v>
      </c>
      <c r="B80" s="308" t="s">
        <v>281</v>
      </c>
      <c r="C80" s="309"/>
      <c r="D80" s="309"/>
      <c r="E80" s="309"/>
      <c r="F80" s="310"/>
      <c r="G80" s="133"/>
    </row>
    <row r="81" spans="1:7" ht="27" customHeight="1" x14ac:dyDescent="0.2">
      <c r="A81" s="189"/>
      <c r="B81" s="305" t="s">
        <v>282</v>
      </c>
      <c r="C81" s="306"/>
      <c r="D81" s="306"/>
      <c r="E81" s="306"/>
      <c r="F81" s="307"/>
      <c r="G81" s="134"/>
    </row>
    <row r="82" spans="1:7" ht="27" customHeight="1" x14ac:dyDescent="0.2">
      <c r="A82" s="189">
        <f>A80+1</f>
        <v>30</v>
      </c>
      <c r="B82" s="314" t="s">
        <v>283</v>
      </c>
      <c r="C82" s="315"/>
      <c r="D82" s="315"/>
      <c r="E82" s="315"/>
      <c r="F82" s="316"/>
      <c r="G82" s="133"/>
    </row>
    <row r="83" spans="1:7" ht="27" customHeight="1" x14ac:dyDescent="0.2">
      <c r="A83" s="189">
        <f>A82+1</f>
        <v>31</v>
      </c>
      <c r="B83" s="308" t="s">
        <v>256</v>
      </c>
      <c r="C83" s="309"/>
      <c r="D83" s="309"/>
      <c r="E83" s="309"/>
      <c r="F83" s="310"/>
      <c r="G83" s="133"/>
    </row>
    <row r="84" spans="1:7" ht="27" customHeight="1" x14ac:dyDescent="0.2">
      <c r="A84" s="189"/>
      <c r="B84" s="305" t="s">
        <v>284</v>
      </c>
      <c r="C84" s="306"/>
      <c r="D84" s="306"/>
      <c r="E84" s="306"/>
      <c r="F84" s="307"/>
      <c r="G84" s="134"/>
    </row>
    <row r="85" spans="1:7" ht="27" customHeight="1" x14ac:dyDescent="0.2">
      <c r="A85" s="189">
        <f>A83+1</f>
        <v>32</v>
      </c>
      <c r="B85" s="314" t="s">
        <v>285</v>
      </c>
      <c r="C85" s="315"/>
      <c r="D85" s="315"/>
      <c r="E85" s="315"/>
      <c r="F85" s="316"/>
      <c r="G85" s="133"/>
    </row>
    <row r="86" spans="1:7" ht="27" customHeight="1" x14ac:dyDescent="0.2">
      <c r="A86" s="189">
        <f t="shared" ref="A86:A100" si="1">A85+1</f>
        <v>33</v>
      </c>
      <c r="B86" s="314" t="s">
        <v>286</v>
      </c>
      <c r="C86" s="315"/>
      <c r="D86" s="315"/>
      <c r="E86" s="315"/>
      <c r="F86" s="316"/>
      <c r="G86" s="133"/>
    </row>
    <row r="87" spans="1:7" ht="27" customHeight="1" x14ac:dyDescent="0.2">
      <c r="A87" s="189">
        <f t="shared" si="1"/>
        <v>34</v>
      </c>
      <c r="B87" s="308" t="s">
        <v>287</v>
      </c>
      <c r="C87" s="309"/>
      <c r="D87" s="309"/>
      <c r="E87" s="309"/>
      <c r="F87" s="310"/>
      <c r="G87" s="133"/>
    </row>
    <row r="88" spans="1:7" ht="27" customHeight="1" x14ac:dyDescent="0.2">
      <c r="A88" s="189">
        <f t="shared" si="1"/>
        <v>35</v>
      </c>
      <c r="B88" s="308" t="s">
        <v>288</v>
      </c>
      <c r="C88" s="309"/>
      <c r="D88" s="309"/>
      <c r="E88" s="309"/>
      <c r="F88" s="310"/>
      <c r="G88" s="133"/>
    </row>
    <row r="89" spans="1:7" ht="27" customHeight="1" x14ac:dyDescent="0.2">
      <c r="A89" s="189">
        <f t="shared" si="1"/>
        <v>36</v>
      </c>
      <c r="B89" s="308" t="s">
        <v>289</v>
      </c>
      <c r="C89" s="309"/>
      <c r="D89" s="309"/>
      <c r="E89" s="309"/>
      <c r="F89" s="310"/>
      <c r="G89" s="133"/>
    </row>
    <row r="90" spans="1:7" ht="27" customHeight="1" x14ac:dyDescent="0.2">
      <c r="A90" s="189">
        <f t="shared" si="1"/>
        <v>37</v>
      </c>
      <c r="B90" s="314" t="s">
        <v>290</v>
      </c>
      <c r="C90" s="315"/>
      <c r="D90" s="315"/>
      <c r="E90" s="315"/>
      <c r="F90" s="316"/>
      <c r="G90" s="133"/>
    </row>
    <row r="91" spans="1:7" ht="27" customHeight="1" x14ac:dyDescent="0.2">
      <c r="A91" s="189">
        <f t="shared" si="1"/>
        <v>38</v>
      </c>
      <c r="B91" s="308" t="s">
        <v>291</v>
      </c>
      <c r="C91" s="309"/>
      <c r="D91" s="309"/>
      <c r="E91" s="309"/>
      <c r="F91" s="310"/>
      <c r="G91" s="133"/>
    </row>
    <row r="92" spans="1:7" ht="27" customHeight="1" x14ac:dyDescent="0.2">
      <c r="A92" s="189">
        <f t="shared" si="1"/>
        <v>39</v>
      </c>
      <c r="B92" s="308" t="s">
        <v>292</v>
      </c>
      <c r="C92" s="309"/>
      <c r="D92" s="309"/>
      <c r="E92" s="309"/>
      <c r="F92" s="310"/>
      <c r="G92" s="133"/>
    </row>
    <row r="93" spans="1:7" ht="27" customHeight="1" x14ac:dyDescent="0.2">
      <c r="A93" s="189">
        <f t="shared" si="1"/>
        <v>40</v>
      </c>
      <c r="B93" s="308" t="s">
        <v>293</v>
      </c>
      <c r="C93" s="309"/>
      <c r="D93" s="309"/>
      <c r="E93" s="309"/>
      <c r="F93" s="310"/>
      <c r="G93" s="133"/>
    </row>
    <row r="94" spans="1:7" ht="27" customHeight="1" x14ac:dyDescent="0.2">
      <c r="A94" s="189">
        <f t="shared" si="1"/>
        <v>41</v>
      </c>
      <c r="B94" s="314" t="s">
        <v>294</v>
      </c>
      <c r="C94" s="315"/>
      <c r="D94" s="315"/>
      <c r="E94" s="315"/>
      <c r="F94" s="316"/>
      <c r="G94" s="133"/>
    </row>
    <row r="95" spans="1:7" ht="27" customHeight="1" x14ac:dyDescent="0.2">
      <c r="A95" s="189">
        <f t="shared" si="1"/>
        <v>42</v>
      </c>
      <c r="B95" s="314" t="s">
        <v>295</v>
      </c>
      <c r="C95" s="315"/>
      <c r="D95" s="315"/>
      <c r="E95" s="315"/>
      <c r="F95" s="316"/>
      <c r="G95" s="133"/>
    </row>
    <row r="96" spans="1:7" ht="27" customHeight="1" x14ac:dyDescent="0.2">
      <c r="A96" s="189">
        <f t="shared" si="1"/>
        <v>43</v>
      </c>
      <c r="B96" s="308" t="s">
        <v>296</v>
      </c>
      <c r="C96" s="309"/>
      <c r="D96" s="309"/>
      <c r="E96" s="309"/>
      <c r="F96" s="310"/>
      <c r="G96" s="133"/>
    </row>
    <row r="97" spans="1:7" ht="27" customHeight="1" x14ac:dyDescent="0.2">
      <c r="A97" s="189">
        <f t="shared" si="1"/>
        <v>44</v>
      </c>
      <c r="B97" s="308" t="s">
        <v>297</v>
      </c>
      <c r="C97" s="309"/>
      <c r="D97" s="309"/>
      <c r="E97" s="309"/>
      <c r="F97" s="310"/>
      <c r="G97" s="133"/>
    </row>
    <row r="98" spans="1:7" ht="27" customHeight="1" x14ac:dyDescent="0.2">
      <c r="A98" s="189">
        <f t="shared" si="1"/>
        <v>45</v>
      </c>
      <c r="B98" s="308" t="s">
        <v>298</v>
      </c>
      <c r="C98" s="309"/>
      <c r="D98" s="309"/>
      <c r="E98" s="309"/>
      <c r="F98" s="310"/>
      <c r="G98" s="133"/>
    </row>
    <row r="99" spans="1:7" ht="27" customHeight="1" x14ac:dyDescent="0.2">
      <c r="A99" s="189">
        <f t="shared" si="1"/>
        <v>46</v>
      </c>
      <c r="B99" s="308" t="s">
        <v>299</v>
      </c>
      <c r="C99" s="309"/>
      <c r="D99" s="309"/>
      <c r="E99" s="309"/>
      <c r="F99" s="310"/>
      <c r="G99" s="133"/>
    </row>
    <row r="100" spans="1:7" ht="27" customHeight="1" x14ac:dyDescent="0.2">
      <c r="A100" s="189">
        <f t="shared" si="1"/>
        <v>47</v>
      </c>
      <c r="B100" s="308" t="s">
        <v>256</v>
      </c>
      <c r="C100" s="309"/>
      <c r="D100" s="309"/>
      <c r="E100" s="309"/>
      <c r="F100" s="310"/>
      <c r="G100" s="133"/>
    </row>
    <row r="101" spans="1:7" ht="27" customHeight="1" x14ac:dyDescent="0.2">
      <c r="A101" s="189"/>
      <c r="B101" s="305" t="s">
        <v>300</v>
      </c>
      <c r="C101" s="306"/>
      <c r="D101" s="306"/>
      <c r="E101" s="306"/>
      <c r="F101" s="307"/>
      <c r="G101" s="134"/>
    </row>
    <row r="102" spans="1:7" ht="27" customHeight="1" x14ac:dyDescent="0.2">
      <c r="A102" s="189">
        <f>A100+1</f>
        <v>48</v>
      </c>
      <c r="B102" s="308" t="s">
        <v>258</v>
      </c>
      <c r="C102" s="309"/>
      <c r="D102" s="309"/>
      <c r="E102" s="309"/>
      <c r="F102" s="310"/>
      <c r="G102" s="133"/>
    </row>
    <row r="103" spans="1:7" ht="27" customHeight="1" x14ac:dyDescent="0.2">
      <c r="A103" s="189"/>
      <c r="B103" s="305" t="s">
        <v>301</v>
      </c>
      <c r="C103" s="306"/>
      <c r="D103" s="306"/>
      <c r="E103" s="306"/>
      <c r="F103" s="307"/>
      <c r="G103" s="134"/>
    </row>
    <row r="104" spans="1:7" ht="27" customHeight="1" x14ac:dyDescent="0.2">
      <c r="A104" s="189">
        <f>A102+1</f>
        <v>49</v>
      </c>
      <c r="B104" s="308" t="s">
        <v>302</v>
      </c>
      <c r="C104" s="309"/>
      <c r="D104" s="309"/>
      <c r="E104" s="309"/>
      <c r="F104" s="310"/>
      <c r="G104" s="133"/>
    </row>
    <row r="105" spans="1:7" ht="27" customHeight="1" x14ac:dyDescent="0.2">
      <c r="A105" s="189">
        <f t="shared" ref="A105:A120" si="2">A104+1</f>
        <v>50</v>
      </c>
      <c r="B105" s="308" t="s">
        <v>303</v>
      </c>
      <c r="C105" s="309"/>
      <c r="D105" s="309"/>
      <c r="E105" s="309"/>
      <c r="F105" s="310"/>
      <c r="G105" s="133"/>
    </row>
    <row r="106" spans="1:7" ht="27" customHeight="1" x14ac:dyDescent="0.2">
      <c r="A106" s="189">
        <f t="shared" si="2"/>
        <v>51</v>
      </c>
      <c r="B106" s="308" t="s">
        <v>304</v>
      </c>
      <c r="C106" s="309"/>
      <c r="D106" s="309"/>
      <c r="E106" s="309"/>
      <c r="F106" s="310"/>
      <c r="G106" s="133"/>
    </row>
    <row r="107" spans="1:7" ht="27" customHeight="1" x14ac:dyDescent="0.2">
      <c r="A107" s="189">
        <f t="shared" si="2"/>
        <v>52</v>
      </c>
      <c r="B107" s="308" t="s">
        <v>305</v>
      </c>
      <c r="C107" s="309"/>
      <c r="D107" s="309"/>
      <c r="E107" s="309"/>
      <c r="F107" s="310"/>
      <c r="G107" s="133"/>
    </row>
    <row r="108" spans="1:7" ht="27" customHeight="1" x14ac:dyDescent="0.2">
      <c r="A108" s="189">
        <f t="shared" si="2"/>
        <v>53</v>
      </c>
      <c r="B108" s="308" t="s">
        <v>306</v>
      </c>
      <c r="C108" s="309"/>
      <c r="D108" s="309"/>
      <c r="E108" s="309"/>
      <c r="F108" s="310"/>
      <c r="G108" s="133"/>
    </row>
    <row r="109" spans="1:7" ht="27" customHeight="1" x14ac:dyDescent="0.2">
      <c r="A109" s="189">
        <f t="shared" si="2"/>
        <v>54</v>
      </c>
      <c r="B109" s="308" t="s">
        <v>307</v>
      </c>
      <c r="C109" s="309"/>
      <c r="D109" s="309"/>
      <c r="E109" s="309"/>
      <c r="F109" s="310"/>
      <c r="G109" s="133"/>
    </row>
    <row r="110" spans="1:7" ht="27" customHeight="1" x14ac:dyDescent="0.2">
      <c r="A110" s="189">
        <f t="shared" si="2"/>
        <v>55</v>
      </c>
      <c r="B110" s="308" t="s">
        <v>308</v>
      </c>
      <c r="C110" s="309"/>
      <c r="D110" s="309"/>
      <c r="E110" s="309"/>
      <c r="F110" s="310"/>
      <c r="G110" s="133"/>
    </row>
    <row r="111" spans="1:7" ht="27" customHeight="1" x14ac:dyDescent="0.2">
      <c r="A111" s="189">
        <f t="shared" si="2"/>
        <v>56</v>
      </c>
      <c r="B111" s="314" t="s">
        <v>309</v>
      </c>
      <c r="C111" s="315"/>
      <c r="D111" s="315"/>
      <c r="E111" s="315"/>
      <c r="F111" s="316"/>
      <c r="G111" s="133"/>
    </row>
    <row r="112" spans="1:7" ht="27" customHeight="1" x14ac:dyDescent="0.2">
      <c r="A112" s="189">
        <f t="shared" si="2"/>
        <v>57</v>
      </c>
      <c r="B112" s="308" t="s">
        <v>310</v>
      </c>
      <c r="C112" s="309"/>
      <c r="D112" s="309"/>
      <c r="E112" s="309"/>
      <c r="F112" s="310"/>
      <c r="G112" s="133"/>
    </row>
    <row r="113" spans="1:7" ht="27" customHeight="1" x14ac:dyDescent="0.2">
      <c r="A113" s="189">
        <f t="shared" si="2"/>
        <v>58</v>
      </c>
      <c r="B113" s="308" t="s">
        <v>311</v>
      </c>
      <c r="C113" s="309"/>
      <c r="D113" s="309"/>
      <c r="E113" s="309"/>
      <c r="F113" s="310"/>
      <c r="G113" s="133"/>
    </row>
    <row r="114" spans="1:7" ht="27" customHeight="1" x14ac:dyDescent="0.2">
      <c r="A114" s="189">
        <f t="shared" si="2"/>
        <v>59</v>
      </c>
      <c r="B114" s="308" t="s">
        <v>312</v>
      </c>
      <c r="C114" s="309"/>
      <c r="D114" s="309"/>
      <c r="E114" s="309"/>
      <c r="F114" s="310"/>
      <c r="G114" s="133"/>
    </row>
    <row r="115" spans="1:7" ht="27" customHeight="1" x14ac:dyDescent="0.2">
      <c r="A115" s="189">
        <f t="shared" si="2"/>
        <v>60</v>
      </c>
      <c r="B115" s="314" t="s">
        <v>313</v>
      </c>
      <c r="C115" s="315"/>
      <c r="D115" s="315"/>
      <c r="E115" s="315"/>
      <c r="F115" s="316"/>
      <c r="G115" s="133"/>
    </row>
    <row r="116" spans="1:7" ht="27" customHeight="1" x14ac:dyDescent="0.2">
      <c r="A116" s="189">
        <f t="shared" si="2"/>
        <v>61</v>
      </c>
      <c r="B116" s="308" t="s">
        <v>314</v>
      </c>
      <c r="C116" s="309"/>
      <c r="D116" s="309"/>
      <c r="E116" s="309"/>
      <c r="F116" s="310"/>
      <c r="G116" s="133"/>
    </row>
    <row r="117" spans="1:7" ht="27" customHeight="1" x14ac:dyDescent="0.2">
      <c r="A117" s="189">
        <f t="shared" si="2"/>
        <v>62</v>
      </c>
      <c r="B117" s="308" t="s">
        <v>315</v>
      </c>
      <c r="C117" s="309"/>
      <c r="D117" s="309"/>
      <c r="E117" s="309"/>
      <c r="F117" s="310"/>
      <c r="G117" s="133"/>
    </row>
    <row r="118" spans="1:7" ht="27" customHeight="1" x14ac:dyDescent="0.2">
      <c r="A118" s="189">
        <f t="shared" si="2"/>
        <v>63</v>
      </c>
      <c r="B118" s="308" t="s">
        <v>316</v>
      </c>
      <c r="C118" s="309"/>
      <c r="D118" s="309"/>
      <c r="E118" s="309"/>
      <c r="F118" s="310"/>
      <c r="G118" s="133"/>
    </row>
    <row r="119" spans="1:7" ht="27" customHeight="1" x14ac:dyDescent="0.2">
      <c r="A119" s="189">
        <f t="shared" si="2"/>
        <v>64</v>
      </c>
      <c r="B119" s="308" t="s">
        <v>317</v>
      </c>
      <c r="C119" s="309"/>
      <c r="D119" s="309"/>
      <c r="E119" s="309"/>
      <c r="F119" s="310"/>
      <c r="G119" s="133"/>
    </row>
    <row r="120" spans="1:7" ht="27" customHeight="1" x14ac:dyDescent="0.2">
      <c r="A120" s="189">
        <f t="shared" si="2"/>
        <v>65</v>
      </c>
      <c r="B120" s="308" t="s">
        <v>256</v>
      </c>
      <c r="C120" s="309"/>
      <c r="D120" s="309"/>
      <c r="E120" s="309"/>
      <c r="F120" s="310"/>
      <c r="G120" s="133"/>
    </row>
    <row r="121" spans="1:7" ht="27" customHeight="1" x14ac:dyDescent="0.2">
      <c r="A121" s="189"/>
      <c r="B121" s="305" t="s">
        <v>318</v>
      </c>
      <c r="C121" s="306"/>
      <c r="D121" s="306"/>
      <c r="E121" s="306"/>
      <c r="F121" s="307"/>
      <c r="G121" s="135"/>
    </row>
    <row r="122" spans="1:7" ht="27" customHeight="1" x14ac:dyDescent="0.2">
      <c r="A122" s="189">
        <f>A120+1</f>
        <v>66</v>
      </c>
      <c r="B122" s="308" t="s">
        <v>319</v>
      </c>
      <c r="C122" s="309"/>
      <c r="D122" s="309"/>
      <c r="E122" s="309"/>
      <c r="F122" s="310"/>
      <c r="G122" s="133"/>
    </row>
    <row r="123" spans="1:7" ht="27" customHeight="1" x14ac:dyDescent="0.2">
      <c r="A123" s="189">
        <f>A122+1</f>
        <v>67</v>
      </c>
      <c r="B123" s="308" t="s">
        <v>320</v>
      </c>
      <c r="C123" s="309"/>
      <c r="D123" s="309"/>
      <c r="E123" s="309"/>
      <c r="F123" s="310"/>
      <c r="G123" s="133"/>
    </row>
    <row r="124" spans="1:7" ht="27" customHeight="1" x14ac:dyDescent="0.2">
      <c r="A124" s="189">
        <f>A123+1</f>
        <v>68</v>
      </c>
      <c r="B124" s="308" t="s">
        <v>321</v>
      </c>
      <c r="C124" s="309"/>
      <c r="D124" s="309"/>
      <c r="E124" s="309"/>
      <c r="F124" s="310"/>
      <c r="G124" s="133"/>
    </row>
    <row r="125" spans="1:7" ht="27" customHeight="1" x14ac:dyDescent="0.2">
      <c r="A125" s="189">
        <f>A124+1</f>
        <v>69</v>
      </c>
      <c r="B125" s="308" t="s">
        <v>322</v>
      </c>
      <c r="C125" s="309"/>
      <c r="D125" s="309"/>
      <c r="E125" s="309"/>
      <c r="F125" s="310"/>
      <c r="G125" s="133"/>
    </row>
    <row r="126" spans="1:7" ht="27" customHeight="1" x14ac:dyDescent="0.2">
      <c r="A126" s="189">
        <f>A125+1</f>
        <v>70</v>
      </c>
      <c r="B126" s="308" t="s">
        <v>323</v>
      </c>
      <c r="C126" s="309"/>
      <c r="D126" s="309"/>
      <c r="E126" s="309"/>
      <c r="F126" s="310"/>
      <c r="G126" s="133"/>
    </row>
    <row r="127" spans="1:7" ht="27" customHeight="1" x14ac:dyDescent="0.2">
      <c r="A127" s="189">
        <f>A126+1</f>
        <v>71</v>
      </c>
      <c r="B127" s="308" t="s">
        <v>256</v>
      </c>
      <c r="C127" s="309"/>
      <c r="D127" s="309"/>
      <c r="E127" s="309"/>
      <c r="F127" s="310"/>
      <c r="G127" s="133"/>
    </row>
    <row r="128" spans="1:7" ht="27" customHeight="1" x14ac:dyDescent="0.2">
      <c r="A128" s="189"/>
      <c r="B128" s="311" t="s">
        <v>324</v>
      </c>
      <c r="C128" s="312"/>
      <c r="D128" s="312"/>
      <c r="E128" s="312"/>
      <c r="F128" s="313"/>
      <c r="G128" s="133"/>
    </row>
    <row r="129" spans="1:7" ht="27" customHeight="1" x14ac:dyDescent="0.2">
      <c r="A129" s="189">
        <f>A127+1</f>
        <v>72</v>
      </c>
      <c r="B129" s="308" t="s">
        <v>325</v>
      </c>
      <c r="C129" s="309"/>
      <c r="D129" s="309"/>
      <c r="E129" s="309"/>
      <c r="F129" s="310"/>
      <c r="G129" s="133"/>
    </row>
    <row r="130" spans="1:7" ht="27" customHeight="1" x14ac:dyDescent="0.2">
      <c r="A130" s="189">
        <f t="shared" ref="A130:A135" si="3">A129+1</f>
        <v>73</v>
      </c>
      <c r="B130" s="308" t="s">
        <v>326</v>
      </c>
      <c r="C130" s="309"/>
      <c r="D130" s="309"/>
      <c r="E130" s="309"/>
      <c r="F130" s="310"/>
      <c r="G130" s="133"/>
    </row>
    <row r="131" spans="1:7" ht="27" customHeight="1" x14ac:dyDescent="0.2">
      <c r="A131" s="189">
        <f t="shared" si="3"/>
        <v>74</v>
      </c>
      <c r="B131" s="308" t="s">
        <v>327</v>
      </c>
      <c r="C131" s="309"/>
      <c r="D131" s="309"/>
      <c r="E131" s="309"/>
      <c r="F131" s="310"/>
      <c r="G131" s="133"/>
    </row>
    <row r="132" spans="1:7" ht="27" customHeight="1" x14ac:dyDescent="0.2">
      <c r="A132" s="189">
        <f t="shared" si="3"/>
        <v>75</v>
      </c>
      <c r="B132" s="308" t="s">
        <v>328</v>
      </c>
      <c r="C132" s="309"/>
      <c r="D132" s="309"/>
      <c r="E132" s="309"/>
      <c r="F132" s="310"/>
      <c r="G132" s="133"/>
    </row>
    <row r="133" spans="1:7" ht="27" customHeight="1" x14ac:dyDescent="0.2">
      <c r="A133" s="189">
        <f t="shared" si="3"/>
        <v>76</v>
      </c>
      <c r="B133" s="308" t="s">
        <v>329</v>
      </c>
      <c r="C133" s="309"/>
      <c r="D133" s="309"/>
      <c r="E133" s="309"/>
      <c r="F133" s="310"/>
      <c r="G133" s="133"/>
    </row>
    <row r="134" spans="1:7" ht="27" customHeight="1" x14ac:dyDescent="0.2">
      <c r="A134" s="189">
        <f t="shared" si="3"/>
        <v>77</v>
      </c>
      <c r="B134" s="308" t="s">
        <v>330</v>
      </c>
      <c r="C134" s="309"/>
      <c r="D134" s="309"/>
      <c r="E134" s="309"/>
      <c r="F134" s="310"/>
      <c r="G134" s="133"/>
    </row>
    <row r="135" spans="1:7" ht="27" customHeight="1" x14ac:dyDescent="0.2">
      <c r="A135" s="189">
        <f t="shared" si="3"/>
        <v>78</v>
      </c>
      <c r="B135" s="308" t="s">
        <v>256</v>
      </c>
      <c r="C135" s="309"/>
      <c r="D135" s="309"/>
      <c r="E135" s="309"/>
      <c r="F135" s="310"/>
      <c r="G135" s="133"/>
    </row>
    <row r="136" spans="1:7" ht="27" customHeight="1" x14ac:dyDescent="0.2">
      <c r="A136" s="189"/>
      <c r="B136" s="305" t="s">
        <v>331</v>
      </c>
      <c r="C136" s="306"/>
      <c r="D136" s="306"/>
      <c r="E136" s="306"/>
      <c r="F136" s="307"/>
      <c r="G136" s="134"/>
    </row>
    <row r="137" spans="1:7" ht="27" customHeight="1" x14ac:dyDescent="0.2">
      <c r="A137" s="189">
        <f>A135+1</f>
        <v>79</v>
      </c>
      <c r="B137" s="308" t="s">
        <v>332</v>
      </c>
      <c r="C137" s="309"/>
      <c r="D137" s="309"/>
      <c r="E137" s="309"/>
      <c r="F137" s="310"/>
      <c r="G137" s="133"/>
    </row>
    <row r="138" spans="1:7" ht="27" customHeight="1" x14ac:dyDescent="0.2">
      <c r="A138" s="189">
        <f>A137+1</f>
        <v>80</v>
      </c>
      <c r="B138" s="308" t="s">
        <v>333</v>
      </c>
      <c r="C138" s="309"/>
      <c r="D138" s="309"/>
      <c r="E138" s="309"/>
      <c r="F138" s="310"/>
      <c r="G138" s="133"/>
    </row>
    <row r="139" spans="1:7" ht="27" customHeight="1" x14ac:dyDescent="0.2">
      <c r="A139" s="189">
        <f>A138+1</f>
        <v>81</v>
      </c>
      <c r="B139" s="308" t="s">
        <v>256</v>
      </c>
      <c r="C139" s="309"/>
      <c r="D139" s="309"/>
      <c r="E139" s="309"/>
      <c r="F139" s="310"/>
      <c r="G139" s="133"/>
    </row>
    <row r="140" spans="1:7" ht="27" customHeight="1" x14ac:dyDescent="0.2">
      <c r="A140" s="189"/>
      <c r="B140" s="305" t="s">
        <v>334</v>
      </c>
      <c r="C140" s="306"/>
      <c r="D140" s="306"/>
      <c r="E140" s="306"/>
      <c r="F140" s="307"/>
      <c r="G140" s="134"/>
    </row>
    <row r="141" spans="1:7" ht="27" customHeight="1" x14ac:dyDescent="0.2">
      <c r="A141" s="189">
        <f>A139+1</f>
        <v>82</v>
      </c>
      <c r="B141" s="308" t="s">
        <v>335</v>
      </c>
      <c r="C141" s="309"/>
      <c r="D141" s="309"/>
      <c r="E141" s="309"/>
      <c r="F141" s="310"/>
      <c r="G141" s="133"/>
    </row>
    <row r="142" spans="1:7" ht="27" customHeight="1" x14ac:dyDescent="0.2">
      <c r="A142" s="189">
        <f>A141+1</f>
        <v>83</v>
      </c>
      <c r="B142" s="308" t="s">
        <v>336</v>
      </c>
      <c r="C142" s="309"/>
      <c r="D142" s="309"/>
      <c r="E142" s="309"/>
      <c r="F142" s="310"/>
      <c r="G142" s="133"/>
    </row>
    <row r="143" spans="1:7" ht="27" customHeight="1" x14ac:dyDescent="0.2">
      <c r="A143" s="189">
        <f>A142+1</f>
        <v>84</v>
      </c>
      <c r="B143" s="308" t="s">
        <v>337</v>
      </c>
      <c r="C143" s="309"/>
      <c r="D143" s="309"/>
      <c r="E143" s="309"/>
      <c r="F143" s="310"/>
      <c r="G143" s="133"/>
    </row>
    <row r="144" spans="1:7" ht="27" customHeight="1" x14ac:dyDescent="0.2">
      <c r="A144" s="189">
        <f>A143+1</f>
        <v>85</v>
      </c>
      <c r="B144" s="308" t="s">
        <v>256</v>
      </c>
      <c r="C144" s="309"/>
      <c r="D144" s="309"/>
      <c r="E144" s="309"/>
      <c r="F144" s="310"/>
      <c r="G144" s="133"/>
    </row>
    <row r="145" spans="1:7" ht="27" customHeight="1" x14ac:dyDescent="0.2">
      <c r="A145" s="189"/>
      <c r="B145" s="305" t="s">
        <v>338</v>
      </c>
      <c r="C145" s="306"/>
      <c r="D145" s="306"/>
      <c r="E145" s="306"/>
      <c r="F145" s="307"/>
      <c r="G145" s="134"/>
    </row>
    <row r="146" spans="1:7" ht="27" customHeight="1" x14ac:dyDescent="0.2">
      <c r="A146" s="189">
        <f>A144+1</f>
        <v>86</v>
      </c>
      <c r="B146" s="308" t="s">
        <v>339</v>
      </c>
      <c r="C146" s="309"/>
      <c r="D146" s="309"/>
      <c r="E146" s="309"/>
      <c r="F146" s="310"/>
      <c r="G146" s="133"/>
    </row>
    <row r="147" spans="1:7" ht="27" customHeight="1" x14ac:dyDescent="0.2">
      <c r="A147" s="189">
        <f>A146+1</f>
        <v>87</v>
      </c>
      <c r="B147" s="308" t="s">
        <v>256</v>
      </c>
      <c r="C147" s="309"/>
      <c r="D147" s="309"/>
      <c r="E147" s="309"/>
      <c r="F147" s="310"/>
      <c r="G147" s="133"/>
    </row>
    <row r="148" spans="1:7" ht="27" customHeight="1" x14ac:dyDescent="0.2">
      <c r="A148" s="189"/>
      <c r="B148" s="305" t="s">
        <v>340</v>
      </c>
      <c r="C148" s="306"/>
      <c r="D148" s="306"/>
      <c r="E148" s="306"/>
      <c r="F148" s="307"/>
      <c r="G148" s="134"/>
    </row>
    <row r="149" spans="1:7" ht="27" customHeight="1" x14ac:dyDescent="0.2">
      <c r="A149" s="189">
        <f>A147+1</f>
        <v>88</v>
      </c>
      <c r="B149" s="308" t="s">
        <v>341</v>
      </c>
      <c r="C149" s="309"/>
      <c r="D149" s="309"/>
      <c r="E149" s="309"/>
      <c r="F149" s="310"/>
      <c r="G149" s="133"/>
    </row>
    <row r="150" spans="1:7" ht="27" customHeight="1" x14ac:dyDescent="0.2">
      <c r="A150" s="189">
        <f>A149+1</f>
        <v>89</v>
      </c>
      <c r="B150" s="308" t="s">
        <v>256</v>
      </c>
      <c r="C150" s="309"/>
      <c r="D150" s="309"/>
      <c r="E150" s="309"/>
      <c r="F150" s="310"/>
      <c r="G150" s="133"/>
    </row>
    <row r="151" spans="1:7" ht="27" customHeight="1" x14ac:dyDescent="0.2">
      <c r="A151" s="189"/>
      <c r="B151" s="305" t="s">
        <v>342</v>
      </c>
      <c r="C151" s="306"/>
      <c r="D151" s="306"/>
      <c r="E151" s="306"/>
      <c r="F151" s="307"/>
      <c r="G151" s="134"/>
    </row>
    <row r="152" spans="1:7" ht="27" customHeight="1" x14ac:dyDescent="0.2">
      <c r="A152" s="189">
        <f>A150+1</f>
        <v>90</v>
      </c>
      <c r="B152" s="308" t="s">
        <v>343</v>
      </c>
      <c r="C152" s="309"/>
      <c r="D152" s="309"/>
      <c r="E152" s="309"/>
      <c r="F152" s="310"/>
      <c r="G152" s="133"/>
    </row>
    <row r="153" spans="1:7" ht="27" customHeight="1" x14ac:dyDescent="0.2">
      <c r="A153" s="189">
        <f t="shared" ref="A153:A157" si="4">A152+1</f>
        <v>91</v>
      </c>
      <c r="B153" s="294"/>
      <c r="C153" s="294"/>
      <c r="D153" s="294"/>
      <c r="E153" s="294"/>
      <c r="F153" s="295"/>
      <c r="G153" s="133"/>
    </row>
    <row r="154" spans="1:7" ht="27" customHeight="1" x14ac:dyDescent="0.2">
      <c r="A154" s="189">
        <f t="shared" si="4"/>
        <v>92</v>
      </c>
      <c r="B154" s="294"/>
      <c r="C154" s="294"/>
      <c r="D154" s="294"/>
      <c r="E154" s="294"/>
      <c r="F154" s="295"/>
      <c r="G154" s="133"/>
    </row>
    <row r="155" spans="1:7" ht="27" customHeight="1" x14ac:dyDescent="0.2">
      <c r="A155" s="189">
        <f t="shared" si="4"/>
        <v>93</v>
      </c>
      <c r="B155" s="294"/>
      <c r="C155" s="294"/>
      <c r="D155" s="294"/>
      <c r="E155" s="294"/>
      <c r="F155" s="295"/>
      <c r="G155" s="133"/>
    </row>
    <row r="156" spans="1:7" ht="27" customHeight="1" x14ac:dyDescent="0.2">
      <c r="A156" s="189">
        <f t="shared" si="4"/>
        <v>94</v>
      </c>
      <c r="B156" s="294"/>
      <c r="C156" s="294"/>
      <c r="D156" s="294"/>
      <c r="E156" s="294"/>
      <c r="F156" s="295"/>
      <c r="G156" s="133"/>
    </row>
    <row r="157" spans="1:7" ht="27" customHeight="1" thickBot="1" x14ac:dyDescent="0.25">
      <c r="A157" s="189">
        <f t="shared" si="4"/>
        <v>95</v>
      </c>
      <c r="B157" s="294"/>
      <c r="C157" s="294"/>
      <c r="D157" s="294"/>
      <c r="E157" s="294"/>
      <c r="F157" s="295"/>
      <c r="G157" s="133"/>
    </row>
    <row r="158" spans="1:7" x14ac:dyDescent="0.2">
      <c r="A158" s="190"/>
      <c r="B158" s="301" t="s">
        <v>199</v>
      </c>
      <c r="C158" s="301"/>
      <c r="D158" s="301"/>
      <c r="E158" s="301"/>
      <c r="F158" s="301"/>
      <c r="G158" s="191">
        <f>SUM(G48:G157)</f>
        <v>0</v>
      </c>
    </row>
    <row r="159" spans="1:7" x14ac:dyDescent="0.2">
      <c r="A159" s="185"/>
      <c r="B159" s="192"/>
      <c r="C159" s="192"/>
      <c r="D159" s="192"/>
      <c r="E159" s="192"/>
      <c r="F159" s="192"/>
      <c r="G159" s="193"/>
    </row>
    <row r="160" spans="1:7" ht="26.25" customHeight="1" x14ac:dyDescent="0.2">
      <c r="A160" s="194" t="s">
        <v>344</v>
      </c>
      <c r="B160" s="302" t="s">
        <v>345</v>
      </c>
      <c r="C160" s="302"/>
      <c r="D160" s="302"/>
      <c r="E160" s="302"/>
      <c r="F160" s="302"/>
      <c r="G160" s="303"/>
    </row>
    <row r="161" spans="1:7" x14ac:dyDescent="0.2">
      <c r="A161" s="195"/>
      <c r="B161" s="304" t="s">
        <v>197</v>
      </c>
      <c r="C161" s="304"/>
      <c r="D161" s="304"/>
      <c r="E161" s="304"/>
      <c r="F161" s="304"/>
      <c r="G161" s="196" t="s">
        <v>198</v>
      </c>
    </row>
    <row r="162" spans="1:7" ht="27" customHeight="1" x14ac:dyDescent="0.2">
      <c r="A162" s="197">
        <v>1</v>
      </c>
      <c r="B162" s="277" t="s">
        <v>373</v>
      </c>
      <c r="C162" s="277"/>
      <c r="D162" s="277"/>
      <c r="E162" s="277"/>
      <c r="F162" s="278"/>
      <c r="G162" s="129"/>
    </row>
    <row r="163" spans="1:7" ht="27" customHeight="1" x14ac:dyDescent="0.2">
      <c r="A163" s="197">
        <v>2</v>
      </c>
      <c r="B163" s="267" t="s">
        <v>348</v>
      </c>
      <c r="C163" s="267"/>
      <c r="D163" s="267"/>
      <c r="E163" s="267"/>
      <c r="F163" s="268"/>
      <c r="G163" s="130"/>
    </row>
    <row r="164" spans="1:7" ht="27" customHeight="1" x14ac:dyDescent="0.2">
      <c r="A164" s="197">
        <v>3</v>
      </c>
      <c r="B164" s="267" t="s">
        <v>346</v>
      </c>
      <c r="C164" s="267"/>
      <c r="D164" s="267"/>
      <c r="E164" s="267"/>
      <c r="F164" s="268"/>
      <c r="G164" s="130"/>
    </row>
    <row r="165" spans="1:7" ht="27" customHeight="1" x14ac:dyDescent="0.2">
      <c r="A165" s="197">
        <v>4</v>
      </c>
      <c r="B165" s="136" t="s">
        <v>347</v>
      </c>
      <c r="C165" s="136"/>
      <c r="D165" s="136"/>
      <c r="E165" s="136"/>
      <c r="F165" s="137"/>
      <c r="G165" s="131"/>
    </row>
    <row r="166" spans="1:7" ht="27" customHeight="1" x14ac:dyDescent="0.2">
      <c r="A166" s="197">
        <v>5</v>
      </c>
      <c r="B166" s="136"/>
      <c r="C166" s="136"/>
      <c r="D166" s="136"/>
      <c r="E166" s="136"/>
      <c r="F166" s="137"/>
      <c r="G166" s="131"/>
    </row>
    <row r="167" spans="1:7" ht="27" customHeight="1" x14ac:dyDescent="0.2">
      <c r="A167" s="197">
        <v>6</v>
      </c>
      <c r="B167" s="136"/>
      <c r="C167" s="136"/>
      <c r="D167" s="136"/>
      <c r="E167" s="136"/>
      <c r="F167" s="137"/>
      <c r="G167" s="131"/>
    </row>
    <row r="168" spans="1:7" ht="27" customHeight="1" x14ac:dyDescent="0.2">
      <c r="A168" s="197">
        <v>7</v>
      </c>
      <c r="B168" s="136"/>
      <c r="C168" s="136"/>
      <c r="D168" s="136"/>
      <c r="E168" s="136"/>
      <c r="F168" s="137"/>
      <c r="G168" s="131"/>
    </row>
    <row r="169" spans="1:7" ht="27" customHeight="1" x14ac:dyDescent="0.2">
      <c r="A169" s="197">
        <v>8</v>
      </c>
      <c r="B169" s="136"/>
      <c r="C169" s="136"/>
      <c r="D169" s="136"/>
      <c r="E169" s="136"/>
      <c r="F169" s="137"/>
      <c r="G169" s="131"/>
    </row>
    <row r="170" spans="1:7" ht="27" customHeight="1" x14ac:dyDescent="0.2">
      <c r="A170" s="197">
        <v>9</v>
      </c>
      <c r="B170" s="136"/>
      <c r="C170" s="136"/>
      <c r="D170" s="136"/>
      <c r="E170" s="136"/>
      <c r="F170" s="137"/>
      <c r="G170" s="131"/>
    </row>
    <row r="171" spans="1:7" ht="27" customHeight="1" thickBot="1" x14ac:dyDescent="0.25">
      <c r="A171" s="197">
        <v>10</v>
      </c>
      <c r="B171" s="269"/>
      <c r="C171" s="269"/>
      <c r="D171" s="269"/>
      <c r="E171" s="269"/>
      <c r="F171" s="270"/>
      <c r="G171" s="131"/>
    </row>
    <row r="172" spans="1:7" x14ac:dyDescent="0.2">
      <c r="A172" s="198"/>
      <c r="B172" s="298" t="s">
        <v>199</v>
      </c>
      <c r="C172" s="298"/>
      <c r="D172" s="298"/>
      <c r="E172" s="298"/>
      <c r="F172" s="298"/>
      <c r="G172" s="199">
        <f>SUM(G162:G171)</f>
        <v>0</v>
      </c>
    </row>
    <row r="173" spans="1:7" x14ac:dyDescent="0.2">
      <c r="A173" s="185"/>
      <c r="B173" s="185"/>
      <c r="C173" s="185"/>
      <c r="D173" s="185"/>
      <c r="E173" s="185"/>
      <c r="F173" s="185"/>
      <c r="G173" s="185"/>
    </row>
    <row r="174" spans="1:7" ht="39.75" customHeight="1" x14ac:dyDescent="0.2">
      <c r="A174" s="200" t="s">
        <v>349</v>
      </c>
      <c r="B174" s="299" t="s">
        <v>350</v>
      </c>
      <c r="C174" s="299"/>
      <c r="D174" s="299"/>
      <c r="E174" s="299"/>
      <c r="F174" s="299"/>
      <c r="G174" s="300"/>
    </row>
    <row r="175" spans="1:7" x14ac:dyDescent="0.2">
      <c r="A175" s="201"/>
      <c r="B175" s="291" t="s">
        <v>197</v>
      </c>
      <c r="C175" s="291"/>
      <c r="D175" s="291"/>
      <c r="E175" s="291"/>
      <c r="F175" s="291"/>
      <c r="G175" s="202" t="s">
        <v>198</v>
      </c>
    </row>
    <row r="176" spans="1:7" ht="27" customHeight="1" x14ac:dyDescent="0.2">
      <c r="A176" s="203">
        <v>1</v>
      </c>
      <c r="B176" s="292"/>
      <c r="C176" s="292"/>
      <c r="D176" s="292"/>
      <c r="E176" s="292"/>
      <c r="F176" s="293"/>
      <c r="G176" s="129"/>
    </row>
    <row r="177" spans="1:7" ht="27" customHeight="1" x14ac:dyDescent="0.2">
      <c r="A177" s="203">
        <v>2</v>
      </c>
      <c r="B177" s="294"/>
      <c r="C177" s="294"/>
      <c r="D177" s="294"/>
      <c r="E177" s="294"/>
      <c r="F177" s="295"/>
      <c r="G177" s="129"/>
    </row>
    <row r="178" spans="1:7" ht="27" customHeight="1" x14ac:dyDescent="0.2">
      <c r="A178" s="203">
        <v>3</v>
      </c>
      <c r="B178" s="294"/>
      <c r="C178" s="294"/>
      <c r="D178" s="294"/>
      <c r="E178" s="294"/>
      <c r="F178" s="295"/>
      <c r="G178" s="129"/>
    </row>
    <row r="179" spans="1:7" ht="27" customHeight="1" x14ac:dyDescent="0.2">
      <c r="A179" s="203">
        <v>4</v>
      </c>
      <c r="B179" s="294"/>
      <c r="C179" s="294"/>
      <c r="D179" s="294"/>
      <c r="E179" s="294"/>
      <c r="F179" s="295"/>
      <c r="G179" s="129"/>
    </row>
    <row r="180" spans="1:7" ht="27" customHeight="1" x14ac:dyDescent="0.2">
      <c r="A180" s="203">
        <v>5</v>
      </c>
      <c r="B180" s="294"/>
      <c r="C180" s="294"/>
      <c r="D180" s="294"/>
      <c r="E180" s="294"/>
      <c r="F180" s="295"/>
      <c r="G180" s="129"/>
    </row>
    <row r="181" spans="1:7" ht="27" customHeight="1" x14ac:dyDescent="0.2">
      <c r="A181" s="203">
        <v>6</v>
      </c>
      <c r="B181" s="294"/>
      <c r="C181" s="294"/>
      <c r="D181" s="294"/>
      <c r="E181" s="294"/>
      <c r="F181" s="295"/>
      <c r="G181" s="130"/>
    </row>
    <row r="182" spans="1:7" ht="27" customHeight="1" x14ac:dyDescent="0.2">
      <c r="A182" s="203">
        <v>7</v>
      </c>
      <c r="B182" s="294"/>
      <c r="C182" s="294"/>
      <c r="D182" s="294"/>
      <c r="E182" s="294"/>
      <c r="F182" s="295"/>
      <c r="G182" s="130"/>
    </row>
    <row r="183" spans="1:7" ht="27" customHeight="1" x14ac:dyDescent="0.2">
      <c r="A183" s="203">
        <v>8</v>
      </c>
      <c r="B183" s="294"/>
      <c r="C183" s="294"/>
      <c r="D183" s="294"/>
      <c r="E183" s="294"/>
      <c r="F183" s="295"/>
      <c r="G183" s="131"/>
    </row>
    <row r="184" spans="1:7" ht="27" customHeight="1" x14ac:dyDescent="0.2">
      <c r="A184" s="203">
        <v>9</v>
      </c>
      <c r="B184" s="294"/>
      <c r="C184" s="294"/>
      <c r="D184" s="294"/>
      <c r="E184" s="294"/>
      <c r="F184" s="295"/>
      <c r="G184" s="131"/>
    </row>
    <row r="185" spans="1:7" ht="27" customHeight="1" thickBot="1" x14ac:dyDescent="0.25">
      <c r="A185" s="203">
        <v>10</v>
      </c>
      <c r="B185" s="296"/>
      <c r="C185" s="296"/>
      <c r="D185" s="296"/>
      <c r="E185" s="296"/>
      <c r="F185" s="297"/>
      <c r="G185" s="131"/>
    </row>
    <row r="186" spans="1:7" x14ac:dyDescent="0.2">
      <c r="A186" s="204"/>
      <c r="B186" s="279" t="s">
        <v>199</v>
      </c>
      <c r="C186" s="279"/>
      <c r="D186" s="279"/>
      <c r="E186" s="279"/>
      <c r="F186" s="279"/>
      <c r="G186" s="205">
        <f>SUM(G176:G185)</f>
        <v>0</v>
      </c>
    </row>
    <row r="187" spans="1:7" x14ac:dyDescent="0.2">
      <c r="A187" s="185"/>
      <c r="B187" s="192"/>
      <c r="C187" s="192"/>
      <c r="D187" s="192"/>
      <c r="E187" s="192"/>
      <c r="F187" s="192"/>
      <c r="G187" s="193"/>
    </row>
    <row r="188" spans="1:7" ht="12.75" customHeight="1" x14ac:dyDescent="0.2">
      <c r="A188" s="206" t="s">
        <v>351</v>
      </c>
      <c r="B188" s="288" t="s">
        <v>352</v>
      </c>
      <c r="C188" s="288"/>
      <c r="D188" s="288"/>
      <c r="E188" s="288"/>
      <c r="F188" s="288"/>
      <c r="G188" s="289"/>
    </row>
    <row r="189" spans="1:7" x14ac:dyDescent="0.2">
      <c r="A189" s="207"/>
      <c r="B189" s="290" t="s">
        <v>197</v>
      </c>
      <c r="C189" s="290"/>
      <c r="D189" s="290"/>
      <c r="E189" s="290"/>
      <c r="F189" s="290"/>
      <c r="G189" s="208" t="s">
        <v>198</v>
      </c>
    </row>
    <row r="190" spans="1:7" ht="27" customHeight="1" x14ac:dyDescent="0.2">
      <c r="A190" s="209">
        <v>1</v>
      </c>
      <c r="B190" s="277" t="s">
        <v>353</v>
      </c>
      <c r="C190" s="277"/>
      <c r="D190" s="277"/>
      <c r="E190" s="277"/>
      <c r="F190" s="278"/>
      <c r="G190" s="129"/>
    </row>
    <row r="191" spans="1:7" ht="27" customHeight="1" x14ac:dyDescent="0.2">
      <c r="A191" s="209">
        <v>2</v>
      </c>
      <c r="B191" s="267"/>
      <c r="C191" s="267"/>
      <c r="D191" s="267"/>
      <c r="E191" s="267"/>
      <c r="F191" s="268"/>
      <c r="G191" s="129"/>
    </row>
    <row r="192" spans="1:7" ht="27" customHeight="1" x14ac:dyDescent="0.2">
      <c r="A192" s="209">
        <v>3</v>
      </c>
      <c r="B192" s="267"/>
      <c r="C192" s="267"/>
      <c r="D192" s="267"/>
      <c r="E192" s="267"/>
      <c r="F192" s="268"/>
      <c r="G192" s="129"/>
    </row>
    <row r="193" spans="1:7" ht="27" customHeight="1" x14ac:dyDescent="0.2">
      <c r="A193" s="209">
        <v>4</v>
      </c>
      <c r="B193" s="267"/>
      <c r="C193" s="267"/>
      <c r="D193" s="267"/>
      <c r="E193" s="267"/>
      <c r="F193" s="268"/>
      <c r="G193" s="129"/>
    </row>
    <row r="194" spans="1:7" ht="27" customHeight="1" x14ac:dyDescent="0.2">
      <c r="A194" s="209">
        <v>5</v>
      </c>
      <c r="B194" s="267"/>
      <c r="C194" s="267"/>
      <c r="D194" s="267"/>
      <c r="E194" s="267"/>
      <c r="F194" s="268"/>
      <c r="G194" s="129"/>
    </row>
    <row r="195" spans="1:7" ht="27" customHeight="1" x14ac:dyDescent="0.2">
      <c r="A195" s="209">
        <v>6</v>
      </c>
      <c r="B195" s="267"/>
      <c r="C195" s="267"/>
      <c r="D195" s="267"/>
      <c r="E195" s="267"/>
      <c r="F195" s="268"/>
      <c r="G195" s="130"/>
    </row>
    <row r="196" spans="1:7" ht="27" customHeight="1" x14ac:dyDescent="0.2">
      <c r="A196" s="209">
        <v>7</v>
      </c>
      <c r="B196" s="267"/>
      <c r="C196" s="267"/>
      <c r="D196" s="267"/>
      <c r="E196" s="267"/>
      <c r="F196" s="268"/>
      <c r="G196" s="130"/>
    </row>
    <row r="197" spans="1:7" ht="27" customHeight="1" x14ac:dyDescent="0.2">
      <c r="A197" s="209">
        <v>8</v>
      </c>
      <c r="B197" s="267"/>
      <c r="C197" s="267"/>
      <c r="D197" s="267"/>
      <c r="E197" s="267"/>
      <c r="F197" s="268"/>
      <c r="G197" s="131"/>
    </row>
    <row r="198" spans="1:7" ht="27" customHeight="1" x14ac:dyDescent="0.2">
      <c r="A198" s="209">
        <v>9</v>
      </c>
      <c r="B198" s="267"/>
      <c r="C198" s="267"/>
      <c r="D198" s="267"/>
      <c r="E198" s="267"/>
      <c r="F198" s="268"/>
      <c r="G198" s="131"/>
    </row>
    <row r="199" spans="1:7" ht="27" customHeight="1" thickBot="1" x14ac:dyDescent="0.25">
      <c r="A199" s="209">
        <v>10</v>
      </c>
      <c r="B199" s="269"/>
      <c r="C199" s="269"/>
      <c r="D199" s="269"/>
      <c r="E199" s="269"/>
      <c r="F199" s="270"/>
      <c r="G199" s="131"/>
    </row>
    <row r="200" spans="1:7" x14ac:dyDescent="0.2">
      <c r="A200" s="210"/>
      <c r="B200" s="273" t="s">
        <v>199</v>
      </c>
      <c r="C200" s="273"/>
      <c r="D200" s="273"/>
      <c r="E200" s="273"/>
      <c r="F200" s="273"/>
      <c r="G200" s="211">
        <f>SUM(G190:G199)</f>
        <v>0</v>
      </c>
    </row>
    <row r="201" spans="1:7" x14ac:dyDescent="0.2">
      <c r="A201" s="185"/>
      <c r="B201" s="192"/>
      <c r="C201" s="192"/>
      <c r="D201" s="192"/>
      <c r="E201" s="192"/>
      <c r="F201" s="192"/>
      <c r="G201" s="193"/>
    </row>
    <row r="202" spans="1:7" ht="25.5" customHeight="1" x14ac:dyDescent="0.2">
      <c r="A202" s="212" t="s">
        <v>354</v>
      </c>
      <c r="B202" s="274" t="s">
        <v>355</v>
      </c>
      <c r="C202" s="274"/>
      <c r="D202" s="274"/>
      <c r="E202" s="274"/>
      <c r="F202" s="274"/>
      <c r="G202" s="275"/>
    </row>
    <row r="203" spans="1:7" x14ac:dyDescent="0.2">
      <c r="A203" s="213"/>
      <c r="B203" s="276" t="s">
        <v>197</v>
      </c>
      <c r="C203" s="276"/>
      <c r="D203" s="276"/>
      <c r="E203" s="276"/>
      <c r="F203" s="276"/>
      <c r="G203" s="214" t="s">
        <v>198</v>
      </c>
    </row>
    <row r="204" spans="1:7" ht="27" customHeight="1" x14ac:dyDescent="0.2">
      <c r="A204" s="215">
        <v>1</v>
      </c>
      <c r="B204" s="277"/>
      <c r="C204" s="277"/>
      <c r="D204" s="277"/>
      <c r="E204" s="277"/>
      <c r="F204" s="278"/>
      <c r="G204" s="129"/>
    </row>
    <row r="205" spans="1:7" ht="27" customHeight="1" x14ac:dyDescent="0.2">
      <c r="A205" s="215">
        <v>2</v>
      </c>
      <c r="B205" s="267"/>
      <c r="C205" s="267"/>
      <c r="D205" s="267"/>
      <c r="E205" s="267"/>
      <c r="F205" s="268"/>
      <c r="G205" s="129"/>
    </row>
    <row r="206" spans="1:7" ht="27" customHeight="1" x14ac:dyDescent="0.2">
      <c r="A206" s="215">
        <v>3</v>
      </c>
      <c r="B206" s="267"/>
      <c r="C206" s="267"/>
      <c r="D206" s="267"/>
      <c r="E206" s="267"/>
      <c r="F206" s="268"/>
      <c r="G206" s="129"/>
    </row>
    <row r="207" spans="1:7" ht="27" customHeight="1" x14ac:dyDescent="0.2">
      <c r="A207" s="215">
        <v>4</v>
      </c>
      <c r="B207" s="267"/>
      <c r="C207" s="267"/>
      <c r="D207" s="267"/>
      <c r="E207" s="267"/>
      <c r="F207" s="268"/>
      <c r="G207" s="129"/>
    </row>
    <row r="208" spans="1:7" ht="27" customHeight="1" x14ac:dyDescent="0.2">
      <c r="A208" s="215">
        <v>5</v>
      </c>
      <c r="B208" s="267"/>
      <c r="C208" s="267"/>
      <c r="D208" s="267"/>
      <c r="E208" s="267"/>
      <c r="F208" s="268"/>
      <c r="G208" s="129"/>
    </row>
    <row r="209" spans="1:7" ht="27" customHeight="1" x14ac:dyDescent="0.2">
      <c r="A209" s="215">
        <v>6</v>
      </c>
      <c r="B209" s="267"/>
      <c r="C209" s="267"/>
      <c r="D209" s="267"/>
      <c r="E209" s="267"/>
      <c r="F209" s="268"/>
      <c r="G209" s="130"/>
    </row>
    <row r="210" spans="1:7" ht="27" customHeight="1" x14ac:dyDescent="0.2">
      <c r="A210" s="215">
        <v>7</v>
      </c>
      <c r="B210" s="267"/>
      <c r="C210" s="267"/>
      <c r="D210" s="267"/>
      <c r="E210" s="267"/>
      <c r="F210" s="268"/>
      <c r="G210" s="130"/>
    </row>
    <row r="211" spans="1:7" ht="27" customHeight="1" x14ac:dyDescent="0.2">
      <c r="A211" s="215">
        <v>8</v>
      </c>
      <c r="B211" s="267"/>
      <c r="C211" s="267"/>
      <c r="D211" s="267"/>
      <c r="E211" s="267"/>
      <c r="F211" s="268"/>
      <c r="G211" s="131"/>
    </row>
    <row r="212" spans="1:7" ht="27" customHeight="1" x14ac:dyDescent="0.2">
      <c r="A212" s="215">
        <v>9</v>
      </c>
      <c r="B212" s="267"/>
      <c r="C212" s="267"/>
      <c r="D212" s="267"/>
      <c r="E212" s="267"/>
      <c r="F212" s="268"/>
      <c r="G212" s="131"/>
    </row>
    <row r="213" spans="1:7" ht="27" customHeight="1" thickBot="1" x14ac:dyDescent="0.25">
      <c r="A213" s="215">
        <v>10</v>
      </c>
      <c r="B213" s="269"/>
      <c r="C213" s="269"/>
      <c r="D213" s="269"/>
      <c r="E213" s="269"/>
      <c r="F213" s="270"/>
      <c r="G213" s="131"/>
    </row>
    <row r="214" spans="1:7" x14ac:dyDescent="0.2">
      <c r="A214" s="216"/>
      <c r="B214" s="271" t="s">
        <v>199</v>
      </c>
      <c r="C214" s="271"/>
      <c r="D214" s="271"/>
      <c r="E214" s="271"/>
      <c r="F214" s="271"/>
      <c r="G214" s="217">
        <f>SUM(G204:G213)</f>
        <v>0</v>
      </c>
    </row>
    <row r="215" spans="1:7" x14ac:dyDescent="0.2">
      <c r="A215" s="185"/>
      <c r="B215" s="272"/>
      <c r="C215" s="272"/>
      <c r="D215" s="272"/>
      <c r="E215" s="272"/>
      <c r="F215" s="272"/>
      <c r="G215" s="193"/>
    </row>
    <row r="216" spans="1:7" ht="12.75" customHeight="1" x14ac:dyDescent="0.2">
      <c r="A216" s="218" t="s">
        <v>356</v>
      </c>
      <c r="B216" s="286" t="s">
        <v>357</v>
      </c>
      <c r="C216" s="286"/>
      <c r="D216" s="286"/>
      <c r="E216" s="286"/>
      <c r="F216" s="286"/>
      <c r="G216" s="219"/>
    </row>
    <row r="217" spans="1:7" x14ac:dyDescent="0.2">
      <c r="A217" s="220"/>
      <c r="B217" s="287" t="s">
        <v>197</v>
      </c>
      <c r="C217" s="287"/>
      <c r="D217" s="287"/>
      <c r="E217" s="287"/>
      <c r="F217" s="287"/>
      <c r="G217" s="221" t="s">
        <v>198</v>
      </c>
    </row>
    <row r="218" spans="1:7" ht="27" customHeight="1" x14ac:dyDescent="0.2">
      <c r="A218" s="222">
        <v>1</v>
      </c>
      <c r="B218" s="277" t="s">
        <v>375</v>
      </c>
      <c r="C218" s="277"/>
      <c r="D218" s="277"/>
      <c r="E218" s="277"/>
      <c r="F218" s="278"/>
      <c r="G218" s="129"/>
    </row>
    <row r="219" spans="1:7" ht="27" customHeight="1" x14ac:dyDescent="0.2">
      <c r="A219" s="222">
        <v>2</v>
      </c>
      <c r="B219" s="267" t="s">
        <v>358</v>
      </c>
      <c r="C219" s="267"/>
      <c r="D219" s="267"/>
      <c r="E219" s="267"/>
      <c r="F219" s="268"/>
      <c r="G219" s="130"/>
    </row>
    <row r="220" spans="1:7" ht="27" customHeight="1" x14ac:dyDescent="0.2">
      <c r="A220" s="222">
        <v>3</v>
      </c>
      <c r="B220" s="267" t="s">
        <v>359</v>
      </c>
      <c r="C220" s="267"/>
      <c r="D220" s="267"/>
      <c r="E220" s="267"/>
      <c r="F220" s="268"/>
      <c r="G220" s="130"/>
    </row>
    <row r="221" spans="1:7" ht="27" customHeight="1" x14ac:dyDescent="0.2">
      <c r="A221" s="222">
        <v>4</v>
      </c>
      <c r="B221" s="267" t="s">
        <v>360</v>
      </c>
      <c r="C221" s="267"/>
      <c r="D221" s="267"/>
      <c r="E221" s="267"/>
      <c r="F221" s="268"/>
      <c r="G221" s="131"/>
    </row>
    <row r="222" spans="1:7" ht="27" customHeight="1" x14ac:dyDescent="0.2">
      <c r="A222" s="222">
        <v>5</v>
      </c>
      <c r="B222" s="267" t="s">
        <v>376</v>
      </c>
      <c r="C222" s="267"/>
      <c r="D222" s="267"/>
      <c r="E222" s="267"/>
      <c r="F222" s="268"/>
      <c r="G222" s="131"/>
    </row>
    <row r="223" spans="1:7" ht="27" customHeight="1" x14ac:dyDescent="0.2">
      <c r="A223" s="222">
        <v>6</v>
      </c>
      <c r="B223" s="267" t="s">
        <v>361</v>
      </c>
      <c r="C223" s="267"/>
      <c r="D223" s="267"/>
      <c r="E223" s="267"/>
      <c r="F223" s="268"/>
      <c r="G223" s="131"/>
    </row>
    <row r="224" spans="1:7" ht="27" customHeight="1" x14ac:dyDescent="0.2">
      <c r="A224" s="222">
        <v>7</v>
      </c>
      <c r="B224" s="267" t="s">
        <v>369</v>
      </c>
      <c r="C224" s="267"/>
      <c r="D224" s="267"/>
      <c r="E224" s="267"/>
      <c r="F224" s="268"/>
      <c r="G224" s="131"/>
    </row>
    <row r="225" spans="1:7" ht="27" customHeight="1" x14ac:dyDescent="0.2">
      <c r="A225" s="222">
        <v>8</v>
      </c>
      <c r="B225" s="267" t="s">
        <v>362</v>
      </c>
      <c r="C225" s="267"/>
      <c r="D225" s="267"/>
      <c r="E225" s="267"/>
      <c r="F225" s="268"/>
      <c r="G225" s="131"/>
    </row>
    <row r="226" spans="1:7" ht="27" customHeight="1" x14ac:dyDescent="0.2">
      <c r="A226" s="222">
        <v>9</v>
      </c>
      <c r="B226" s="267" t="s">
        <v>363</v>
      </c>
      <c r="C226" s="267"/>
      <c r="D226" s="267"/>
      <c r="E226" s="267"/>
      <c r="F226" s="268"/>
      <c r="G226" s="131"/>
    </row>
    <row r="227" spans="1:7" ht="27" customHeight="1" thickBot="1" x14ac:dyDescent="0.25">
      <c r="A227" s="222">
        <v>10</v>
      </c>
      <c r="B227" s="269"/>
      <c r="C227" s="269"/>
      <c r="D227" s="269"/>
      <c r="E227" s="269"/>
      <c r="F227" s="270"/>
      <c r="G227" s="138"/>
    </row>
    <row r="228" spans="1:7" x14ac:dyDescent="0.2">
      <c r="A228" s="223"/>
      <c r="B228" s="285" t="s">
        <v>199</v>
      </c>
      <c r="C228" s="285"/>
      <c r="D228" s="285"/>
      <c r="E228" s="285"/>
      <c r="F228" s="285"/>
      <c r="G228" s="224">
        <f>SUM(G218:G227)</f>
        <v>0</v>
      </c>
    </row>
    <row r="229" spans="1:7" x14ac:dyDescent="0.2">
      <c r="A229" s="185"/>
      <c r="B229" s="272"/>
      <c r="C229" s="272"/>
      <c r="D229" s="272"/>
      <c r="E229" s="272"/>
      <c r="F229" s="272"/>
      <c r="G229" s="193"/>
    </row>
    <row r="230" spans="1:7" ht="26.25" customHeight="1" x14ac:dyDescent="0.2">
      <c r="A230" s="225" t="s">
        <v>364</v>
      </c>
      <c r="B230" s="283" t="s">
        <v>365</v>
      </c>
      <c r="C230" s="283"/>
      <c r="D230" s="283"/>
      <c r="E230" s="283"/>
      <c r="F230" s="283"/>
      <c r="G230" s="226"/>
    </row>
    <row r="231" spans="1:7" x14ac:dyDescent="0.2">
      <c r="A231" s="227"/>
      <c r="B231" s="284" t="s">
        <v>197</v>
      </c>
      <c r="C231" s="284"/>
      <c r="D231" s="284"/>
      <c r="E231" s="284"/>
      <c r="F231" s="284"/>
      <c r="G231" s="228" t="s">
        <v>198</v>
      </c>
    </row>
    <row r="232" spans="1:7" ht="27" customHeight="1" x14ac:dyDescent="0.2">
      <c r="A232" s="229">
        <v>1</v>
      </c>
      <c r="B232" s="277" t="s">
        <v>195</v>
      </c>
      <c r="C232" s="277"/>
      <c r="D232" s="277"/>
      <c r="E232" s="277"/>
      <c r="F232" s="278"/>
      <c r="G232" s="129"/>
    </row>
    <row r="233" spans="1:7" ht="27" customHeight="1" x14ac:dyDescent="0.2">
      <c r="A233" s="229">
        <v>2</v>
      </c>
      <c r="B233" s="267"/>
      <c r="C233" s="267"/>
      <c r="D233" s="267"/>
      <c r="E233" s="267"/>
      <c r="F233" s="268"/>
      <c r="G233" s="129"/>
    </row>
    <row r="234" spans="1:7" ht="27" customHeight="1" x14ac:dyDescent="0.2">
      <c r="A234" s="229">
        <v>3</v>
      </c>
      <c r="B234" s="267"/>
      <c r="C234" s="267"/>
      <c r="D234" s="267"/>
      <c r="E234" s="267"/>
      <c r="F234" s="268"/>
      <c r="G234" s="129"/>
    </row>
    <row r="235" spans="1:7" ht="27" customHeight="1" x14ac:dyDescent="0.2">
      <c r="A235" s="229">
        <v>4</v>
      </c>
      <c r="B235" s="267"/>
      <c r="C235" s="267"/>
      <c r="D235" s="267"/>
      <c r="E235" s="267"/>
      <c r="F235" s="268"/>
      <c r="G235" s="129"/>
    </row>
    <row r="236" spans="1:7" ht="27" customHeight="1" x14ac:dyDescent="0.2">
      <c r="A236" s="229">
        <v>5</v>
      </c>
      <c r="B236" s="267"/>
      <c r="C236" s="267"/>
      <c r="D236" s="267"/>
      <c r="E236" s="267"/>
      <c r="F236" s="268"/>
      <c r="G236" s="129"/>
    </row>
    <row r="237" spans="1:7" ht="27" customHeight="1" x14ac:dyDescent="0.2">
      <c r="A237" s="229">
        <v>6</v>
      </c>
      <c r="B237" s="267"/>
      <c r="C237" s="267"/>
      <c r="D237" s="267"/>
      <c r="E237" s="267"/>
      <c r="F237" s="268"/>
      <c r="G237" s="129"/>
    </row>
    <row r="238" spans="1:7" ht="27" customHeight="1" x14ac:dyDescent="0.2">
      <c r="A238" s="229">
        <v>7</v>
      </c>
      <c r="B238" s="267"/>
      <c r="C238" s="267"/>
      <c r="D238" s="267"/>
      <c r="E238" s="267"/>
      <c r="F238" s="268"/>
      <c r="G238" s="130"/>
    </row>
    <row r="239" spans="1:7" ht="27" customHeight="1" x14ac:dyDescent="0.2">
      <c r="A239" s="229">
        <v>8</v>
      </c>
      <c r="B239" s="267"/>
      <c r="C239" s="267"/>
      <c r="D239" s="267"/>
      <c r="E239" s="267"/>
      <c r="F239" s="268"/>
      <c r="G239" s="130"/>
    </row>
    <row r="240" spans="1:7" ht="27" customHeight="1" x14ac:dyDescent="0.2">
      <c r="A240" s="229">
        <v>9</v>
      </c>
      <c r="B240" s="267"/>
      <c r="C240" s="267"/>
      <c r="D240" s="267"/>
      <c r="E240" s="267"/>
      <c r="F240" s="268"/>
      <c r="G240" s="131"/>
    </row>
    <row r="241" spans="1:7" ht="27" customHeight="1" thickBot="1" x14ac:dyDescent="0.25">
      <c r="A241" s="229">
        <v>10</v>
      </c>
      <c r="B241" s="269" t="s">
        <v>136</v>
      </c>
      <c r="C241" s="269"/>
      <c r="D241" s="269"/>
      <c r="E241" s="269"/>
      <c r="F241" s="270"/>
      <c r="G241" s="138"/>
    </row>
    <row r="242" spans="1:7" x14ac:dyDescent="0.2">
      <c r="A242" s="230"/>
      <c r="B242" s="280" t="s">
        <v>199</v>
      </c>
      <c r="C242" s="280"/>
      <c r="D242" s="280"/>
      <c r="E242" s="280"/>
      <c r="F242" s="280"/>
      <c r="G242" s="231">
        <f>SUM(G232:G241)</f>
        <v>0</v>
      </c>
    </row>
    <row r="243" spans="1:7" x14ac:dyDescent="0.2">
      <c r="A243" s="185"/>
      <c r="B243" s="281"/>
      <c r="C243" s="281"/>
      <c r="D243" s="281"/>
      <c r="E243" s="281"/>
      <c r="F243" s="281"/>
      <c r="G243" s="232"/>
    </row>
    <row r="244" spans="1:7" x14ac:dyDescent="0.2">
      <c r="A244" s="185"/>
      <c r="B244" s="185"/>
      <c r="C244" s="185"/>
      <c r="D244" s="185"/>
      <c r="E244" s="185"/>
      <c r="F244" s="185"/>
      <c r="G244" s="232"/>
    </row>
  </sheetData>
  <sheetProtection sheet="1" objects="1" scenarios="1" formatCells="0" insertColumns="0" insertRows="0" insertHyperlinks="0"/>
  <mergeCells count="224">
    <mergeCell ref="B223:F223"/>
    <mergeCell ref="B11:G11"/>
    <mergeCell ref="B17:E17"/>
    <mergeCell ref="A1:G1"/>
    <mergeCell ref="A2:G2"/>
    <mergeCell ref="C5:E5"/>
    <mergeCell ref="B7:G7"/>
    <mergeCell ref="B9:G9"/>
    <mergeCell ref="B10:G10"/>
    <mergeCell ref="B25:E25"/>
    <mergeCell ref="B26:E26"/>
    <mergeCell ref="A28:G28"/>
    <mergeCell ref="A29:G29"/>
    <mergeCell ref="B30:G30"/>
    <mergeCell ref="B19:E19"/>
    <mergeCell ref="B20:E20"/>
    <mergeCell ref="B21:E21"/>
    <mergeCell ref="B22:E22"/>
    <mergeCell ref="B23:E23"/>
    <mergeCell ref="B24:E24"/>
    <mergeCell ref="B41:F41"/>
    <mergeCell ref="B42:F42"/>
    <mergeCell ref="B44:G44"/>
    <mergeCell ref="B45:G45"/>
    <mergeCell ref="B46:G46"/>
    <mergeCell ref="B47:F47"/>
    <mergeCell ref="B31:F31"/>
    <mergeCell ref="B32:F32"/>
    <mergeCell ref="B33:F33"/>
    <mergeCell ref="B35:F35"/>
    <mergeCell ref="B37:F37"/>
    <mergeCell ref="B38:F38"/>
    <mergeCell ref="B34:F34"/>
    <mergeCell ref="B36:F36"/>
    <mergeCell ref="B39:F39"/>
    <mergeCell ref="B40:F40"/>
    <mergeCell ref="B55:F55"/>
    <mergeCell ref="B56:F56"/>
    <mergeCell ref="B57:F57"/>
    <mergeCell ref="B58:F58"/>
    <mergeCell ref="B59:F59"/>
    <mergeCell ref="B60:F60"/>
    <mergeCell ref="B48:F48"/>
    <mergeCell ref="B50:F50"/>
    <mergeCell ref="B51:F51"/>
    <mergeCell ref="B52:F52"/>
    <mergeCell ref="B53:F53"/>
    <mergeCell ref="B54:F54"/>
    <mergeCell ref="B49:F49"/>
    <mergeCell ref="B67:F67"/>
    <mergeCell ref="B68:F68"/>
    <mergeCell ref="B69:F69"/>
    <mergeCell ref="B70:F70"/>
    <mergeCell ref="B71:F71"/>
    <mergeCell ref="B72:F72"/>
    <mergeCell ref="B61:F61"/>
    <mergeCell ref="B62:F62"/>
    <mergeCell ref="B63:F63"/>
    <mergeCell ref="B64:F64"/>
    <mergeCell ref="B65:F65"/>
    <mergeCell ref="B66:F66"/>
    <mergeCell ref="B79:F79"/>
    <mergeCell ref="B80:F80"/>
    <mergeCell ref="B81:F81"/>
    <mergeCell ref="B82:F82"/>
    <mergeCell ref="B83:F83"/>
    <mergeCell ref="B84:F84"/>
    <mergeCell ref="B73:F73"/>
    <mergeCell ref="B74:F74"/>
    <mergeCell ref="B75:F75"/>
    <mergeCell ref="B76:F76"/>
    <mergeCell ref="B77:F77"/>
    <mergeCell ref="B78:F78"/>
    <mergeCell ref="B91:F91"/>
    <mergeCell ref="B92:F92"/>
    <mergeCell ref="B93:F93"/>
    <mergeCell ref="B94:F94"/>
    <mergeCell ref="B95:F95"/>
    <mergeCell ref="B96:F96"/>
    <mergeCell ref="B85:F85"/>
    <mergeCell ref="B86:F86"/>
    <mergeCell ref="B87:F87"/>
    <mergeCell ref="B88:F88"/>
    <mergeCell ref="B89:F89"/>
    <mergeCell ref="B90:F90"/>
    <mergeCell ref="B103:F103"/>
    <mergeCell ref="B104:F104"/>
    <mergeCell ref="B105:F105"/>
    <mergeCell ref="B106:F106"/>
    <mergeCell ref="B107:F107"/>
    <mergeCell ref="B108:F108"/>
    <mergeCell ref="B97:F97"/>
    <mergeCell ref="B98:F98"/>
    <mergeCell ref="B99:F99"/>
    <mergeCell ref="B100:F100"/>
    <mergeCell ref="B101:F101"/>
    <mergeCell ref="B102:F102"/>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27:F127"/>
    <mergeCell ref="B128:F128"/>
    <mergeCell ref="B129:F129"/>
    <mergeCell ref="B130:F130"/>
    <mergeCell ref="B131:F131"/>
    <mergeCell ref="B132:F132"/>
    <mergeCell ref="B121:F121"/>
    <mergeCell ref="B122:F122"/>
    <mergeCell ref="B123:F123"/>
    <mergeCell ref="B124:F124"/>
    <mergeCell ref="B125:F125"/>
    <mergeCell ref="B126:F126"/>
    <mergeCell ref="B139:F139"/>
    <mergeCell ref="B140:F140"/>
    <mergeCell ref="B141:F141"/>
    <mergeCell ref="B142:F142"/>
    <mergeCell ref="B143:F143"/>
    <mergeCell ref="B144:F144"/>
    <mergeCell ref="B133:F133"/>
    <mergeCell ref="B134:F134"/>
    <mergeCell ref="B135:F135"/>
    <mergeCell ref="B136:F136"/>
    <mergeCell ref="B137:F137"/>
    <mergeCell ref="B138:F138"/>
    <mergeCell ref="B151:F151"/>
    <mergeCell ref="B152:F152"/>
    <mergeCell ref="B153:F153"/>
    <mergeCell ref="B154:F154"/>
    <mergeCell ref="B155:F155"/>
    <mergeCell ref="B156:F156"/>
    <mergeCell ref="B145:F145"/>
    <mergeCell ref="B146:F146"/>
    <mergeCell ref="B147:F147"/>
    <mergeCell ref="B148:F148"/>
    <mergeCell ref="B149:F149"/>
    <mergeCell ref="B150:F150"/>
    <mergeCell ref="B163:F163"/>
    <mergeCell ref="B164:F164"/>
    <mergeCell ref="B171:F171"/>
    <mergeCell ref="B172:F172"/>
    <mergeCell ref="B174:G174"/>
    <mergeCell ref="B157:F157"/>
    <mergeCell ref="B158:F158"/>
    <mergeCell ref="B160:G160"/>
    <mergeCell ref="B161:F161"/>
    <mergeCell ref="B162:F162"/>
    <mergeCell ref="B210:F210"/>
    <mergeCell ref="B188:G188"/>
    <mergeCell ref="B189:F189"/>
    <mergeCell ref="B190:F190"/>
    <mergeCell ref="B195:F195"/>
    <mergeCell ref="B196:F196"/>
    <mergeCell ref="B175:F175"/>
    <mergeCell ref="B176:F176"/>
    <mergeCell ref="B181:F181"/>
    <mergeCell ref="B182:F182"/>
    <mergeCell ref="B184:F184"/>
    <mergeCell ref="B185:F185"/>
    <mergeCell ref="B191:F191"/>
    <mergeCell ref="B192:F192"/>
    <mergeCell ref="B193:F193"/>
    <mergeCell ref="B194:F194"/>
    <mergeCell ref="B177:F177"/>
    <mergeCell ref="B178:F178"/>
    <mergeCell ref="B179:F179"/>
    <mergeCell ref="B180:F180"/>
    <mergeCell ref="B183:F183"/>
    <mergeCell ref="B186:F186"/>
    <mergeCell ref="B241:F241"/>
    <mergeCell ref="B242:F242"/>
    <mergeCell ref="B243:F243"/>
    <mergeCell ref="B12:G12"/>
    <mergeCell ref="B230:F230"/>
    <mergeCell ref="B231:F231"/>
    <mergeCell ref="B232:F232"/>
    <mergeCell ref="B238:F238"/>
    <mergeCell ref="B239:F239"/>
    <mergeCell ref="B240:F240"/>
    <mergeCell ref="B222:F222"/>
    <mergeCell ref="B224:F224"/>
    <mergeCell ref="B225:F225"/>
    <mergeCell ref="B227:F227"/>
    <mergeCell ref="B228:F228"/>
    <mergeCell ref="B229:F229"/>
    <mergeCell ref="B216:F216"/>
    <mergeCell ref="B217:F217"/>
    <mergeCell ref="B218:F218"/>
    <mergeCell ref="B219:F219"/>
    <mergeCell ref="B220:F220"/>
    <mergeCell ref="B221:F221"/>
    <mergeCell ref="B209:F209"/>
    <mergeCell ref="H16:H27"/>
    <mergeCell ref="B8:G8"/>
    <mergeCell ref="B233:F233"/>
    <mergeCell ref="B234:F234"/>
    <mergeCell ref="B235:F235"/>
    <mergeCell ref="B236:F236"/>
    <mergeCell ref="B237:F237"/>
    <mergeCell ref="B226:F226"/>
    <mergeCell ref="B205:F205"/>
    <mergeCell ref="B206:F206"/>
    <mergeCell ref="B207:F207"/>
    <mergeCell ref="B208:F208"/>
    <mergeCell ref="B212:F212"/>
    <mergeCell ref="B211:F211"/>
    <mergeCell ref="B213:F213"/>
    <mergeCell ref="B214:F214"/>
    <mergeCell ref="B215:F215"/>
    <mergeCell ref="B197:F197"/>
    <mergeCell ref="B199:F199"/>
    <mergeCell ref="B200:F200"/>
    <mergeCell ref="B202:G202"/>
    <mergeCell ref="B203:F203"/>
    <mergeCell ref="B204:F204"/>
    <mergeCell ref="B198:F198"/>
  </mergeCells>
  <pageMargins left="0.5" right="0.5" top="0.5" bottom="0.5" header="0.1" footer="0.1"/>
  <pageSetup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I27"/>
  <sheetViews>
    <sheetView showGridLines="0" tabSelected="1" zoomScaleNormal="100" workbookViewId="0">
      <selection activeCell="M24" sqref="M24"/>
    </sheetView>
  </sheetViews>
  <sheetFormatPr baseColWidth="10" defaultColWidth="6.5" defaultRowHeight="15" x14ac:dyDescent="0.2"/>
  <cols>
    <col min="1" max="1" width="2.1640625" style="101" customWidth="1"/>
    <col min="2" max="2" width="5.33203125" style="101" customWidth="1"/>
    <col min="3" max="3" width="23.33203125" style="101" customWidth="1"/>
    <col min="4" max="7" width="11.6640625" style="101" customWidth="1"/>
    <col min="8" max="1023" width="6.5" style="101"/>
  </cols>
  <sheetData>
    <row r="1" spans="1:7" s="20" customFormat="1" ht="30" customHeight="1" x14ac:dyDescent="0.2">
      <c r="A1" s="258" t="s">
        <v>16</v>
      </c>
      <c r="B1" s="258"/>
      <c r="C1" s="258"/>
      <c r="D1" s="258"/>
      <c r="E1" s="258"/>
      <c r="F1" s="258"/>
      <c r="G1" s="258"/>
    </row>
    <row r="2" spans="1:7" s="20" customFormat="1" ht="27" customHeight="1" x14ac:dyDescent="0.2">
      <c r="A2" s="261" t="s">
        <v>367</v>
      </c>
      <c r="B2" s="261"/>
      <c r="C2" s="261"/>
      <c r="D2" s="261"/>
      <c r="E2" s="261"/>
      <c r="F2" s="261"/>
      <c r="G2" s="261"/>
    </row>
    <row r="3" spans="1:7" s="20" customFormat="1" ht="18.75" customHeight="1" x14ac:dyDescent="0.2">
      <c r="A3" s="29"/>
      <c r="B3" s="29"/>
      <c r="C3" s="3" t="s">
        <v>149</v>
      </c>
      <c r="D3" s="60">
        <f>Cover!D4</f>
        <v>45658</v>
      </c>
      <c r="E3" s="61" t="s">
        <v>24</v>
      </c>
      <c r="F3" s="62">
        <f>Cover!D5</f>
        <v>46022</v>
      </c>
      <c r="G3" s="29"/>
    </row>
    <row r="4" spans="1:7" s="20" customFormat="1" ht="7.5" customHeight="1" x14ac:dyDescent="0.2">
      <c r="A4" s="25"/>
      <c r="B4" s="25"/>
      <c r="C4" s="25"/>
      <c r="D4" s="25"/>
      <c r="E4" s="25"/>
      <c r="F4" s="25"/>
      <c r="G4" s="25"/>
    </row>
    <row r="5" spans="1:7" s="20" customFormat="1" ht="18" customHeight="1" x14ac:dyDescent="0.2">
      <c r="A5" s="29"/>
      <c r="B5" s="29"/>
      <c r="C5" s="3" t="str">
        <f>CONCATENATE("Grantee name: ", Cover!D7)</f>
        <v xml:space="preserve">Grantee name: </v>
      </c>
      <c r="D5" s="254">
        <f>Cover!E7</f>
        <v>0</v>
      </c>
      <c r="E5" s="254"/>
      <c r="F5" s="254"/>
      <c r="G5" s="27"/>
    </row>
    <row r="6" spans="1:7" s="20" customFormat="1" ht="7.5" customHeight="1" x14ac:dyDescent="0.2">
      <c r="A6" s="29"/>
      <c r="B6" s="29"/>
      <c r="C6" s="3"/>
      <c r="D6" s="26"/>
      <c r="E6" s="26"/>
      <c r="F6" s="26"/>
      <c r="G6" s="27"/>
    </row>
    <row r="7" spans="1:7" s="20" customFormat="1" x14ac:dyDescent="0.2">
      <c r="A7" s="102" t="s">
        <v>150</v>
      </c>
      <c r="B7" s="79" t="s">
        <v>200</v>
      </c>
      <c r="C7" s="4"/>
      <c r="D7" s="4"/>
      <c r="E7" s="68"/>
      <c r="F7" s="68"/>
      <c r="G7" s="68"/>
    </row>
    <row r="8" spans="1:7" s="20" customFormat="1" ht="7.5" customHeight="1" x14ac:dyDescent="0.2">
      <c r="A8" s="3"/>
      <c r="B8" s="3"/>
      <c r="C8" s="27"/>
      <c r="D8" s="27"/>
      <c r="E8" s="27"/>
      <c r="F8" s="27"/>
      <c r="G8" s="27"/>
    </row>
    <row r="9" spans="1:7" ht="32" x14ac:dyDescent="0.2">
      <c r="A9" s="87"/>
      <c r="B9" s="88"/>
      <c r="C9" s="89"/>
      <c r="D9" s="89"/>
      <c r="E9" s="90" t="s">
        <v>192</v>
      </c>
      <c r="F9" s="90" t="s">
        <v>366</v>
      </c>
      <c r="G9" s="91" t="s">
        <v>30</v>
      </c>
    </row>
    <row r="10" spans="1:7" ht="18" customHeight="1" x14ac:dyDescent="0.2">
      <c r="A10" s="100" t="s">
        <v>201</v>
      </c>
      <c r="B10" s="103"/>
      <c r="C10" s="104"/>
      <c r="D10" s="104"/>
      <c r="E10" s="105"/>
      <c r="F10" s="105"/>
      <c r="G10" s="106"/>
    </row>
    <row r="11" spans="1:7" s="109" customFormat="1" ht="18" customHeight="1" x14ac:dyDescent="0.2">
      <c r="A11" s="93" t="s">
        <v>202</v>
      </c>
      <c r="B11" s="107" t="s">
        <v>203</v>
      </c>
      <c r="C11" s="108"/>
      <c r="D11" s="108"/>
      <c r="E11" s="96"/>
      <c r="F11" s="96"/>
      <c r="G11" s="97"/>
    </row>
    <row r="12" spans="1:7" s="109" customFormat="1" ht="18" customHeight="1" x14ac:dyDescent="0.2">
      <c r="A12" s="94"/>
      <c r="B12" s="95" t="s">
        <v>31</v>
      </c>
      <c r="C12" s="351" t="s">
        <v>204</v>
      </c>
      <c r="D12" s="351"/>
      <c r="E12" s="110"/>
      <c r="F12" s="110"/>
      <c r="G12" s="111">
        <f t="shared" ref="G12:G20" si="0">SUM(E12:F12)</f>
        <v>0</v>
      </c>
    </row>
    <row r="13" spans="1:7" s="109" customFormat="1" ht="18" customHeight="1" x14ac:dyDescent="0.2">
      <c r="A13" s="94"/>
      <c r="B13" s="95" t="s">
        <v>32</v>
      </c>
      <c r="C13" s="348" t="s">
        <v>205</v>
      </c>
      <c r="D13" s="348"/>
      <c r="E13" s="110"/>
      <c r="F13" s="110"/>
      <c r="G13" s="111">
        <f t="shared" si="0"/>
        <v>0</v>
      </c>
    </row>
    <row r="14" spans="1:7" s="109" customFormat="1" ht="18" customHeight="1" x14ac:dyDescent="0.2">
      <c r="A14" s="94"/>
      <c r="B14" s="95" t="s">
        <v>206</v>
      </c>
      <c r="C14" s="348" t="s">
        <v>207</v>
      </c>
      <c r="D14" s="348"/>
      <c r="E14" s="110"/>
      <c r="F14" s="110"/>
      <c r="G14" s="111">
        <f t="shared" si="0"/>
        <v>0</v>
      </c>
    </row>
    <row r="15" spans="1:7" s="109" customFormat="1" ht="18" customHeight="1" x14ac:dyDescent="0.2">
      <c r="A15" s="94"/>
      <c r="B15" s="95" t="s">
        <v>194</v>
      </c>
      <c r="C15" s="348" t="s">
        <v>208</v>
      </c>
      <c r="D15" s="348"/>
      <c r="E15" s="110"/>
      <c r="F15" s="110"/>
      <c r="G15" s="111">
        <f t="shared" si="0"/>
        <v>0</v>
      </c>
    </row>
    <row r="16" spans="1:7" s="109" customFormat="1" ht="18" customHeight="1" x14ac:dyDescent="0.2">
      <c r="A16" s="94"/>
      <c r="B16" s="95" t="s">
        <v>209</v>
      </c>
      <c r="C16" s="348" t="s">
        <v>210</v>
      </c>
      <c r="D16" s="348"/>
      <c r="E16" s="110"/>
      <c r="F16" s="110"/>
      <c r="G16" s="111">
        <f t="shared" si="0"/>
        <v>0</v>
      </c>
    </row>
    <row r="17" spans="1:7" s="109" customFormat="1" ht="18" customHeight="1" x14ac:dyDescent="0.2">
      <c r="A17" s="94"/>
      <c r="B17" s="95" t="s">
        <v>33</v>
      </c>
      <c r="C17" s="348" t="s">
        <v>211</v>
      </c>
      <c r="D17" s="348"/>
      <c r="E17" s="110"/>
      <c r="F17" s="110"/>
      <c r="G17" s="111">
        <f t="shared" si="0"/>
        <v>0</v>
      </c>
    </row>
    <row r="18" spans="1:7" s="109" customFormat="1" ht="18" customHeight="1" x14ac:dyDescent="0.2">
      <c r="A18" s="94"/>
      <c r="B18" s="95" t="s">
        <v>34</v>
      </c>
      <c r="C18" s="348" t="s">
        <v>212</v>
      </c>
      <c r="D18" s="348"/>
      <c r="E18" s="110"/>
      <c r="F18" s="110"/>
      <c r="G18" s="111">
        <f t="shared" si="0"/>
        <v>0</v>
      </c>
    </row>
    <row r="19" spans="1:7" s="109" customFormat="1" ht="18" customHeight="1" x14ac:dyDescent="0.2">
      <c r="A19" s="94"/>
      <c r="B19" s="95" t="s">
        <v>35</v>
      </c>
      <c r="C19" s="348" t="s">
        <v>213</v>
      </c>
      <c r="D19" s="348"/>
      <c r="E19" s="110"/>
      <c r="F19" s="110"/>
      <c r="G19" s="111">
        <f t="shared" si="0"/>
        <v>0</v>
      </c>
    </row>
    <row r="20" spans="1:7" s="109" customFormat="1" ht="18" customHeight="1" x14ac:dyDescent="0.2">
      <c r="A20" s="94"/>
      <c r="B20" s="112" t="s">
        <v>214</v>
      </c>
      <c r="C20" s="349" t="s">
        <v>215</v>
      </c>
      <c r="D20" s="349"/>
      <c r="E20" s="113">
        <f>SUBTOTAL(9,E12:E19)</f>
        <v>0</v>
      </c>
      <c r="F20" s="113">
        <f>SUBTOTAL(9,F12:F19)</f>
        <v>0</v>
      </c>
      <c r="G20" s="114">
        <f t="shared" si="0"/>
        <v>0</v>
      </c>
    </row>
    <row r="21" spans="1:7" s="109" customFormat="1" ht="18" customHeight="1" x14ac:dyDescent="0.2">
      <c r="A21" s="93" t="s">
        <v>216</v>
      </c>
      <c r="B21" s="107" t="s">
        <v>217</v>
      </c>
      <c r="C21" s="108"/>
      <c r="D21" s="108"/>
      <c r="E21" s="96"/>
      <c r="F21" s="96"/>
      <c r="G21" s="97"/>
    </row>
    <row r="22" spans="1:7" s="109" customFormat="1" ht="28.5" customHeight="1" x14ac:dyDescent="0.2">
      <c r="A22" s="115"/>
      <c r="B22" s="99" t="s">
        <v>31</v>
      </c>
      <c r="C22" s="350" t="s">
        <v>218</v>
      </c>
      <c r="D22" s="350"/>
      <c r="E22" s="116"/>
      <c r="F22" s="116"/>
      <c r="G22" s="98">
        <f>SUM(E22:F22)</f>
        <v>0</v>
      </c>
    </row>
    <row r="23" spans="1:7" s="109" customFormat="1" ht="18" customHeight="1" x14ac:dyDescent="0.2">
      <c r="A23" s="115"/>
      <c r="B23" s="99" t="s">
        <v>32</v>
      </c>
      <c r="C23" s="348" t="s">
        <v>219</v>
      </c>
      <c r="D23" s="348"/>
      <c r="E23" s="116"/>
      <c r="F23" s="116"/>
      <c r="G23" s="117">
        <f>SUM(E23:F23)</f>
        <v>0</v>
      </c>
    </row>
    <row r="24" spans="1:7" s="109" customFormat="1" ht="18" customHeight="1" x14ac:dyDescent="0.2">
      <c r="A24" s="115"/>
      <c r="B24" s="99" t="s">
        <v>206</v>
      </c>
      <c r="C24" s="348" t="s">
        <v>44</v>
      </c>
      <c r="D24" s="348"/>
      <c r="E24" s="116"/>
      <c r="F24" s="116"/>
      <c r="G24" s="117">
        <f>SUM(E24:F24)</f>
        <v>0</v>
      </c>
    </row>
    <row r="25" spans="1:7" s="109" customFormat="1" ht="18" customHeight="1" x14ac:dyDescent="0.2">
      <c r="A25" s="118"/>
      <c r="B25" s="119" t="s">
        <v>220</v>
      </c>
      <c r="C25" s="347" t="s">
        <v>221</v>
      </c>
      <c r="D25" s="347"/>
      <c r="E25" s="120">
        <f>SUBTOTAL(9,E22:E24)</f>
        <v>0</v>
      </c>
      <c r="F25" s="120">
        <f>SUBTOTAL(9,F22:F24)</f>
        <v>0</v>
      </c>
      <c r="G25" s="121">
        <f>SUM(E25:F25)</f>
        <v>0</v>
      </c>
    </row>
    <row r="26" spans="1:7" s="109" customFormat="1" ht="18" customHeight="1" x14ac:dyDescent="0.2">
      <c r="A26" s="92">
        <v>3</v>
      </c>
      <c r="B26" s="100" t="s">
        <v>222</v>
      </c>
      <c r="C26" s="122"/>
      <c r="D26" s="122"/>
      <c r="E26" s="123">
        <f>SUBTOTAL(9,E12:E25)</f>
        <v>0</v>
      </c>
      <c r="F26" s="123">
        <f>SUBTOTAL(9,F12:F25)</f>
        <v>0</v>
      </c>
      <c r="G26" s="124">
        <f>SUM(E26:F26)</f>
        <v>0</v>
      </c>
    </row>
    <row r="27" spans="1:7" x14ac:dyDescent="0.2">
      <c r="A27" s="59"/>
      <c r="B27" s="59"/>
      <c r="C27" s="59"/>
      <c r="D27" s="59"/>
      <c r="E27" s="59"/>
      <c r="F27" s="59"/>
      <c r="G27" s="59"/>
    </row>
  </sheetData>
  <mergeCells count="16">
    <mergeCell ref="A1:G1"/>
    <mergeCell ref="A2:G2"/>
    <mergeCell ref="D5:F5"/>
    <mergeCell ref="C12:D12"/>
    <mergeCell ref="C13:D13"/>
    <mergeCell ref="C14:D14"/>
    <mergeCell ref="C15:D15"/>
    <mergeCell ref="C16:D16"/>
    <mergeCell ref="C17:D17"/>
    <mergeCell ref="C18:D18"/>
    <mergeCell ref="C25:D25"/>
    <mergeCell ref="C19:D19"/>
    <mergeCell ref="C20:D20"/>
    <mergeCell ref="C22:D22"/>
    <mergeCell ref="C23:D23"/>
    <mergeCell ref="C24:D24"/>
  </mergeCells>
  <pageMargins left="0.5" right="0.5" top="0.5" bottom="0.5" header="0.51180555555555496" footer="0.51180555555555496"/>
  <pageSetup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52c358-20cc-4a6f-915a-00dbd07b42a7" xsi:nil="true"/>
    <lcf76f155ced4ddcb4097134ff3c332f xmlns="232ab5e1-f321-4457-acf6-fc72bb5faba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7F217DAC874B4C8A1780228D724406" ma:contentTypeVersion="13" ma:contentTypeDescription="Create a new document." ma:contentTypeScope="" ma:versionID="7a5bc116ad1cef0115094773b775e3f7">
  <xsd:schema xmlns:xsd="http://www.w3.org/2001/XMLSchema" xmlns:xs="http://www.w3.org/2001/XMLSchema" xmlns:p="http://schemas.microsoft.com/office/2006/metadata/properties" xmlns:ns2="232ab5e1-f321-4457-acf6-fc72bb5faba7" xmlns:ns3="8b52c358-20cc-4a6f-915a-00dbd07b42a7" targetNamespace="http://schemas.microsoft.com/office/2006/metadata/properties" ma:root="true" ma:fieldsID="f5f9f8efd0b1a0cdc210ad4c59cc2567" ns2:_="" ns3:_="">
    <xsd:import namespace="232ab5e1-f321-4457-acf6-fc72bb5faba7"/>
    <xsd:import namespace="8b52c358-20cc-4a6f-915a-00dbd07b42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ab5e1-f321-4457-acf6-fc72bb5fa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8c19ceb-9b4e-4fbd-b8e4-5c6502e7217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2c358-20cc-4a6f-915a-00dbd07b42a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9d82e-8826-4eaf-ba50-5ef96658f201}" ma:internalName="TaxCatchAll" ma:showField="CatchAllData" ma:web="8b52c358-20cc-4a6f-915a-00dbd07b42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325201-2B5C-4D79-9E6E-0ACBB25C4F49}">
  <ds:schemaRefs>
    <ds:schemaRef ds:uri="232ab5e1-f321-4457-acf6-fc72bb5faba7"/>
    <ds:schemaRef ds:uri="http://www.w3.org/XML/1998/namespace"/>
    <ds:schemaRef ds:uri="http://purl.org/dc/elements/1.1/"/>
    <ds:schemaRef ds:uri="8b52c358-20cc-4a6f-915a-00dbd07b42a7"/>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7AAF991-92E4-48B9-AC02-6B90EF564202}">
  <ds:schemaRefs>
    <ds:schemaRef ds:uri="http://schemas.microsoft.com/sharepoint/v3/contenttype/forms"/>
  </ds:schemaRefs>
</ds:datastoreItem>
</file>

<file path=customXml/itemProps3.xml><?xml version="1.0" encoding="utf-8"?>
<ds:datastoreItem xmlns:ds="http://schemas.openxmlformats.org/officeDocument/2006/customXml" ds:itemID="{76105A3B-D2AE-4A1D-9F7F-DD89597E7D8B}"/>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vt:lpstr>
      <vt:lpstr>Staff CSR</vt:lpstr>
      <vt:lpstr>Pro Bono CSR</vt:lpstr>
      <vt:lpstr>Demographics</vt:lpstr>
      <vt:lpstr>Outcomes</vt:lpstr>
      <vt:lpstr>Revenue</vt:lpstr>
      <vt:lpstr>Expenditures</vt:lpstr>
      <vt:lpstr>Cover!Print_Area</vt:lpstr>
      <vt:lpstr>Expenditures!Print_Area</vt:lpstr>
      <vt:lpstr>'Pro Bono CSR'!Print_Titles</vt:lpstr>
      <vt:lpstr>'Staff CSR'!Print_Titles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Penn</dc:creator>
  <dc:description/>
  <cp:lastModifiedBy>Bill Penn</cp:lastModifiedBy>
  <cp:revision>1</cp:revision>
  <cp:lastPrinted>2019-07-18T17:57:57Z</cp:lastPrinted>
  <dcterms:created xsi:type="dcterms:W3CDTF">2016-02-11T18:47:22Z</dcterms:created>
  <dcterms:modified xsi:type="dcterms:W3CDTF">2026-03-26T16:36:08Z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0x0101002C7F217DAC874B4C8A1780228D724406</vt:lpwstr>
  </property>
  <property fmtid="{D5CDD505-2E9C-101B-9397-08002B2CF9AE}" pid="9" name="MediaServiceImageTags">
    <vt:lpwstr/>
  </property>
</Properties>
</file>